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prove041\A PROCEDIMIENTOS\COMITE DE ADQUISICIONES\2025\32. LPL CA 032 2025 UNIFORMES ESCOLAR\"/>
    </mc:Choice>
  </mc:AlternateContent>
  <xr:revisionPtr revIDLastSave="0" documentId="13_ncr:1_{5CEFAE41-8B3E-42AE-ADE3-1DFA2248EC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DELOS SOLICITADOS" sheetId="2" r:id="rId1"/>
  </sheets>
  <definedNames>
    <definedName name="_xlnm.Print_Area" localSheetId="0">'MODELOS SOLICITADOS'!$A$76:$T$320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8" i="2" l="1"/>
  <c r="T39" i="2" s="1"/>
  <c r="T8" i="2"/>
  <c r="T7" i="2"/>
  <c r="T6" i="2"/>
  <c r="T5" i="2"/>
  <c r="T26" i="2"/>
  <c r="T25" i="2"/>
  <c r="T24" i="2"/>
  <c r="T23" i="2"/>
  <c r="T22" i="2"/>
  <c r="T21" i="2"/>
  <c r="T20" i="2"/>
  <c r="T19" i="2"/>
  <c r="T18" i="2"/>
  <c r="T234" i="2"/>
  <c r="T233" i="2"/>
  <c r="T232" i="2"/>
  <c r="T231" i="2"/>
  <c r="T230" i="2"/>
  <c r="T229" i="2"/>
  <c r="T228" i="2"/>
  <c r="T227" i="2"/>
  <c r="T226" i="2"/>
  <c r="T225" i="2"/>
  <c r="T224" i="2"/>
  <c r="T223" i="2"/>
  <c r="T222" i="2"/>
  <c r="T221" i="2"/>
  <c r="T175" i="2"/>
  <c r="T174" i="2"/>
  <c r="T173" i="2"/>
  <c r="T172" i="2"/>
  <c r="T171" i="2"/>
  <c r="T170" i="2"/>
  <c r="T169" i="2"/>
  <c r="T168" i="2"/>
  <c r="T167" i="2"/>
  <c r="T166" i="2"/>
  <c r="T165" i="2"/>
  <c r="T204" i="2"/>
  <c r="T203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89" i="2"/>
  <c r="T190" i="2" s="1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205" i="2" l="1"/>
  <c r="T96" i="2"/>
  <c r="T120" i="2"/>
  <c r="T27" i="2"/>
  <c r="T152" i="2"/>
  <c r="T9" i="2"/>
  <c r="T176" i="2"/>
  <c r="T235" i="2"/>
  <c r="T68" i="2"/>
</calcChain>
</file>

<file path=xl/sharedStrings.xml><?xml version="1.0" encoding="utf-8"?>
<sst xmlns="http://schemas.openxmlformats.org/spreadsheetml/2006/main" count="495" uniqueCount="167">
  <si>
    <t xml:space="preserve">MODELO </t>
  </si>
  <si>
    <t>TIPO</t>
  </si>
  <si>
    <t>COLOR</t>
  </si>
  <si>
    <t>TOTAL</t>
  </si>
  <si>
    <t>MODELO 1</t>
  </si>
  <si>
    <t xml:space="preserve">SHORT  </t>
  </si>
  <si>
    <t>AZUL MARINO</t>
  </si>
  <si>
    <t>MODELO 2</t>
  </si>
  <si>
    <t>ROJO</t>
  </si>
  <si>
    <t>MODELO 6</t>
  </si>
  <si>
    <t>AZUL CIELO</t>
  </si>
  <si>
    <t>MODELO 8</t>
  </si>
  <si>
    <t>CAKI</t>
  </si>
  <si>
    <t>MODELO 11</t>
  </si>
  <si>
    <t>VERDE MILITAR</t>
  </si>
  <si>
    <t>MODELO 12</t>
  </si>
  <si>
    <t>AMARILLO CANARIO</t>
  </si>
  <si>
    <t>MODELO 18</t>
  </si>
  <si>
    <t>ESCOCES BLANCO, GRIS, NEGRO</t>
  </si>
  <si>
    <t>MODELO 22</t>
  </si>
  <si>
    <t>ESCOCES AZUL REY, NEGRO, AMARILLO, ROJO</t>
  </si>
  <si>
    <t>MODELO 23</t>
  </si>
  <si>
    <t>ESCOCES ROJO, AMARILLO, BLANCO, AZUL REY</t>
  </si>
  <si>
    <t>MODELO 25</t>
  </si>
  <si>
    <t>ESCOCES, BLANCO, NEGRO, ROJO</t>
  </si>
  <si>
    <t>MODELO 29</t>
  </si>
  <si>
    <t>ESCOCES AZUL CIELO, BLANCO, AMARILLO</t>
  </si>
  <si>
    <t>MODELO 31</t>
  </si>
  <si>
    <t xml:space="preserve">ESCOCES AZUL REY, AZUL CIELO, NEGRO, CAFÉ </t>
  </si>
  <si>
    <t>MODELO 35</t>
  </si>
  <si>
    <t>ESCOCES BLANCO, AZUL MARINO, ROJO, MOSTAZA</t>
  </si>
  <si>
    <t>MODELO 36</t>
  </si>
  <si>
    <t>ESCOCES ROJO, BLANCO, AZUL MARINO</t>
  </si>
  <si>
    <t>MODELO 42</t>
  </si>
  <si>
    <t>AZUL MARINO DEPORTIVO</t>
  </si>
  <si>
    <t>MODELO 65</t>
  </si>
  <si>
    <t>MIL RAYAS AZUL CIELO</t>
  </si>
  <si>
    <t>ESPECIFICACIONES DE PRENDA</t>
  </si>
  <si>
    <t>TELA LISA SARGA PALADIM/PATA DE GALLO</t>
  </si>
  <si>
    <t>100% POLIESTER</t>
  </si>
  <si>
    <t>BOTON TAMAÑO 24 PASTA AL COLOR DE LA TELA</t>
  </si>
  <si>
    <t>TELA ESCOCES</t>
  </si>
  <si>
    <t>50% ACRILICO 50% POLIESTER</t>
  </si>
  <si>
    <t>BOTON TAMAÑO 24 PASTA AL COLOR PREDOMINANTE</t>
  </si>
  <si>
    <t>BASTILLA 2CM</t>
  </si>
  <si>
    <t>PUNTADA OVERLOCK 5 HILOS</t>
  </si>
  <si>
    <t>CIERRE NYLON 15 CM</t>
  </si>
  <si>
    <t>PANTALON</t>
  </si>
  <si>
    <t>MODELO 3</t>
  </si>
  <si>
    <t>GRIS CLARO</t>
  </si>
  <si>
    <t>MODELO 4</t>
  </si>
  <si>
    <t>AZUL REY</t>
  </si>
  <si>
    <t>MODELO 5</t>
  </si>
  <si>
    <t>AZUL CELESTE</t>
  </si>
  <si>
    <t>MODELO 7</t>
  </si>
  <si>
    <t>TINTO</t>
  </si>
  <si>
    <t>MODELO 10</t>
  </si>
  <si>
    <t>VERDE BANDERA</t>
  </si>
  <si>
    <t>MODELO 13</t>
  </si>
  <si>
    <t>CAFÉ CHOCOLATE</t>
  </si>
  <si>
    <t>MODELO 16</t>
  </si>
  <si>
    <t>PRINCIPE DE GALES GRIS ROJO</t>
  </si>
  <si>
    <t>MODELO 19</t>
  </si>
  <si>
    <t>PATA DE GALLO AZUL , NEGRO</t>
  </si>
  <si>
    <t>MODELO 20</t>
  </si>
  <si>
    <t>PATA DE GALLO CAFÉ</t>
  </si>
  <si>
    <t>MODELO 26</t>
  </si>
  <si>
    <t>ESCOCES BEIGE, NEGRO, ROJO, BLANCO</t>
  </si>
  <si>
    <t>MODELO 32</t>
  </si>
  <si>
    <t>ESCOCES AZUL , NEGRO</t>
  </si>
  <si>
    <t>MODELO 50</t>
  </si>
  <si>
    <t>ESCOCES AZUL GRIS</t>
  </si>
  <si>
    <t>MODELO 51</t>
  </si>
  <si>
    <t>GRIS OBSCURO</t>
  </si>
  <si>
    <t>MODELO 53</t>
  </si>
  <si>
    <t>AZUL ACERO</t>
  </si>
  <si>
    <t>SHORT FALDA</t>
  </si>
  <si>
    <t>MODELO 1.1</t>
  </si>
  <si>
    <t>SHORT MARINERO</t>
  </si>
  <si>
    <t xml:space="preserve">AZUL MARINO DEPORTIVO </t>
  </si>
  <si>
    <t>MODELO 46</t>
  </si>
  <si>
    <t>ESCOCES AZUL MARINO. ROJO, BLANCO</t>
  </si>
  <si>
    <t>MODELO 34</t>
  </si>
  <si>
    <t>ENVOLVENTE</t>
  </si>
  <si>
    <t>ESCOCES VINO, BEIGE, GRIS</t>
  </si>
  <si>
    <t>PLISADO PERMANENTE EN PASTELONES</t>
  </si>
  <si>
    <t xml:space="preserve">COLOR </t>
  </si>
  <si>
    <t>PASTELON</t>
  </si>
  <si>
    <t>MODELO 30</t>
  </si>
  <si>
    <t>ESCOCES CAFÉ, BEIGE, MOSTAZA</t>
  </si>
  <si>
    <t>MODELO 33</t>
  </si>
  <si>
    <t>ESCOCES NEGRO, ROJO, MOSTAZA</t>
  </si>
  <si>
    <t>MODELO 41</t>
  </si>
  <si>
    <t>ESOCES TINTO. BEIGE, MOSTAZA</t>
  </si>
  <si>
    <t>MODELO 44</t>
  </si>
  <si>
    <t>ESOCES AZUL CIELO, AZUL REY, NEGRO, BLANCO</t>
  </si>
  <si>
    <t>AJUSTADOR DE CINTURA CON BOTON</t>
  </si>
  <si>
    <t>4 PLIEGUES</t>
  </si>
  <si>
    <t>PLISADO PERMANENTE EN PINZAS</t>
  </si>
  <si>
    <t>2 PINZAS</t>
  </si>
  <si>
    <t xml:space="preserve">MODELO 7 </t>
  </si>
  <si>
    <t>VERDE VANDERA</t>
  </si>
  <si>
    <t>ESCOCES BLANCO, AZUL REY , NEGRO</t>
  </si>
  <si>
    <t>MODELO 37</t>
  </si>
  <si>
    <t>ESCOCES AZUL MARINO, ROJO BLANCO</t>
  </si>
  <si>
    <t>MODELO 38</t>
  </si>
  <si>
    <t>ESCOCES AZUL MARINO, ROJO AMARILLO, BLANCO</t>
  </si>
  <si>
    <t>NOMBRE</t>
  </si>
  <si>
    <t xml:space="preserve">JUMPER  </t>
  </si>
  <si>
    <t>MODELO 4.1</t>
  </si>
  <si>
    <t>MARINERO</t>
  </si>
  <si>
    <t>PATA DE GALLO AZUL CIELO, NEGRO</t>
  </si>
  <si>
    <t>MODELO 29.1</t>
  </si>
  <si>
    <t xml:space="preserve">ESCOCES CAFÉ, BEIGE </t>
  </si>
  <si>
    <t>CIERRE NYLON SUJETO A JUMPER</t>
  </si>
  <si>
    <t>MODELO</t>
  </si>
  <si>
    <t>CAMISA</t>
  </si>
  <si>
    <t>MODELO 54</t>
  </si>
  <si>
    <t>POLO</t>
  </si>
  <si>
    <t>ROJA</t>
  </si>
  <si>
    <t>MODELO 55</t>
  </si>
  <si>
    <t>VERDE MENTA</t>
  </si>
  <si>
    <t>MODELO 56</t>
  </si>
  <si>
    <t>AMARILLO</t>
  </si>
  <si>
    <t>MODELO 57</t>
  </si>
  <si>
    <t>BLANCA</t>
  </si>
  <si>
    <t>MODELO 58</t>
  </si>
  <si>
    <t>AZUL VIOLETA</t>
  </si>
  <si>
    <t xml:space="preserve">MODELO 60 </t>
  </si>
  <si>
    <t>ROSA PASTEL</t>
  </si>
  <si>
    <t>MODELO 64</t>
  </si>
  <si>
    <t>HUESO</t>
  </si>
  <si>
    <t>MODELO 66</t>
  </si>
  <si>
    <t>MODELO 67</t>
  </si>
  <si>
    <t>50% ALGODÓN PEINADO  50% POLIESTER</t>
  </si>
  <si>
    <t>BOTON TAMAÑO 18 CAMISERO 4 ORIFICIOS</t>
  </si>
  <si>
    <t>PUÑO Y CUELLO CARDIGAN</t>
  </si>
  <si>
    <t>ALETILLA FUSIONADA DE 3CM</t>
  </si>
  <si>
    <t>200 gr</t>
  </si>
  <si>
    <t>MODELO 59</t>
  </si>
  <si>
    <t>CAMISA MANGA CORTA</t>
  </si>
  <si>
    <t>BLANCO</t>
  </si>
  <si>
    <t xml:space="preserve">BLANCO CON ROJO </t>
  </si>
  <si>
    <t>MODELO 62</t>
  </si>
  <si>
    <t>MODELO 71</t>
  </si>
  <si>
    <t>CAMISA BLANCA MANGA LARGA</t>
  </si>
  <si>
    <t>50% ALGODÓN  50% POLIESTER</t>
  </si>
  <si>
    <t>MODELO 70</t>
  </si>
  <si>
    <t xml:space="preserve">PLAYERA </t>
  </si>
  <si>
    <t>TIPO JERSEY 100% POLIESTER</t>
  </si>
  <si>
    <t>CUELLO TIPO "V"  MANGA CORTA</t>
  </si>
  <si>
    <t xml:space="preserve">TALLAS </t>
  </si>
  <si>
    <t>TALLAS</t>
  </si>
  <si>
    <t>TALLA</t>
  </si>
  <si>
    <t xml:space="preserve">TALLA </t>
  </si>
  <si>
    <t xml:space="preserve">TOTAL </t>
  </si>
  <si>
    <t xml:space="preserve">PARTIDA 5. SHORT ESCOLAR </t>
  </si>
  <si>
    <t xml:space="preserve">PARTIDA 4. PANTALON ESCOLAR TIPO BOXER </t>
  </si>
  <si>
    <t>PARTIDA 7. SHORT FALDA</t>
  </si>
  <si>
    <t>PARTIDA 9. FALDA ENVOLVENTE</t>
  </si>
  <si>
    <t>PARTIDA 10. FALDA ESCOLAR  4 PLIEGUES (4 PINZAS)</t>
  </si>
  <si>
    <t>PARTIDA 6. FALDA ESCOLAR  TIPO PRINCESA (PASTELON)</t>
  </si>
  <si>
    <t>PARTIDA 8. FALDA ESCOLAR  2 PINZAS (CUATRO MADRES)</t>
  </si>
  <si>
    <t>PARTIDA 11. JUMPER</t>
  </si>
  <si>
    <t>PARTIDA 2. PLAYERA  TIPO POLO</t>
  </si>
  <si>
    <t xml:space="preserve">PARTIDA 1. CAMISA ESCOLAR CON  BOTONES / MANGA CORTA </t>
  </si>
  <si>
    <t>PARTIDA 3. PLAYERA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</si>
</sst>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Arial Black"/>
      <family val="2"/>
    </font>
    <font>
      <sz val="8"/>
      <name val="Arial Black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9"/>
      <color theme="1"/>
      <name val="Arial"/>
      <family val="2"/>
    </font>
    <font>
      <b/>
      <sz val="8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rgb="FFAEABAB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80">
    <xf numFmtId="0" fontId="0" fillId="0" borderId="0" xfId="0"/>
    <xf numFmtId="0" fontId="1" fillId="0" borderId="0" xfId="0" applyFont="1" applyAlignment="1"/>
    <xf numFmtId="0" fontId="1" fillId="2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/>
    <xf numFmtId="0" fontId="3" fillId="3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 applyAlignment="1">
      <alignment horizontal="justify" vertical="center"/>
    </xf>
    <xf numFmtId="0" fontId="3" fillId="3" borderId="8" xfId="0" applyFont="1" applyFill="1" applyBorder="1" applyAlignment="1">
      <alignment horizontal="justify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" fillId="0" borderId="8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0" fontId="3" fillId="0" borderId="22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8" fillId="0" borderId="0" xfId="0" applyFont="1" applyBorder="1"/>
    <xf numFmtId="0" fontId="3" fillId="3" borderId="9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4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7" fillId="0" borderId="24" xfId="0" applyFont="1" applyBorder="1"/>
    <xf numFmtId="0" fontId="3" fillId="3" borderId="23" xfId="0" applyFont="1" applyFill="1" applyBorder="1" applyAlignment="1">
      <alignment horizontal="center"/>
    </xf>
    <xf numFmtId="0" fontId="7" fillId="0" borderId="29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/>
    <xf numFmtId="0" fontId="4" fillId="0" borderId="15" xfId="0" applyFont="1" applyBorder="1" applyAlignment="1">
      <alignment horizontal="center"/>
    </xf>
    <xf numFmtId="0" fontId="3" fillId="0" borderId="0" xfId="0" applyFont="1" applyBorder="1" applyAlignment="1"/>
    <xf numFmtId="0" fontId="1" fillId="0" borderId="0" xfId="0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justify" vertical="justify"/>
    </xf>
    <xf numFmtId="0" fontId="10" fillId="3" borderId="9" xfId="0" applyFont="1" applyFill="1" applyBorder="1" applyAlignment="1">
      <alignment horizontal="justify" vertical="justify"/>
    </xf>
    <xf numFmtId="0" fontId="11" fillId="3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0" fontId="2" fillId="0" borderId="0" xfId="0" applyFont="1" applyBorder="1"/>
    <xf numFmtId="0" fontId="3" fillId="0" borderId="7" xfId="0" applyFont="1" applyBorder="1" applyAlignment="1">
      <alignment horizontal="justify" vertical="center"/>
    </xf>
    <xf numFmtId="0" fontId="3" fillId="2" borderId="1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3" fillId="3" borderId="34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justify"/>
    </xf>
    <xf numFmtId="0" fontId="3" fillId="3" borderId="8" xfId="0" applyFont="1" applyFill="1" applyBorder="1" applyAlignment="1">
      <alignment horizontal="justify"/>
    </xf>
    <xf numFmtId="0" fontId="4" fillId="0" borderId="11" xfId="0" applyFont="1" applyBorder="1" applyAlignment="1">
      <alignment horizontal="justify" vertical="center"/>
    </xf>
    <xf numFmtId="0" fontId="4" fillId="0" borderId="18" xfId="0" applyFont="1" applyBorder="1" applyAlignment="1">
      <alignment horizontal="center"/>
    </xf>
    <xf numFmtId="0" fontId="5" fillId="0" borderId="11" xfId="0" applyFont="1" applyBorder="1" applyAlignment="1">
      <alignment horizontal="justify" vertical="center"/>
    </xf>
    <xf numFmtId="0" fontId="5" fillId="0" borderId="18" xfId="0" applyFont="1" applyBorder="1" applyAlignment="1">
      <alignment horizontal="center" vertical="center"/>
    </xf>
    <xf numFmtId="0" fontId="3" fillId="3" borderId="7" xfId="0" applyFont="1" applyFill="1" applyBorder="1"/>
    <xf numFmtId="0" fontId="3" fillId="3" borderId="20" xfId="0" applyFont="1" applyFill="1" applyBorder="1" applyAlignment="1">
      <alignment vertical="center"/>
    </xf>
    <xf numFmtId="0" fontId="3" fillId="3" borderId="20" xfId="0" applyFont="1" applyFill="1" applyBorder="1" applyAlignment="1">
      <alignment horizontal="justify"/>
    </xf>
    <xf numFmtId="0" fontId="3" fillId="3" borderId="15" xfId="0" applyFont="1" applyFill="1" applyBorder="1"/>
    <xf numFmtId="0" fontId="3" fillId="3" borderId="15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justify"/>
    </xf>
    <xf numFmtId="0" fontId="3" fillId="3" borderId="20" xfId="0" applyFont="1" applyFill="1" applyBorder="1" applyAlignment="1">
      <alignment horizontal="justify"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7" fillId="5" borderId="0" xfId="0" applyFont="1" applyFill="1" applyBorder="1"/>
    <xf numFmtId="0" fontId="7" fillId="5" borderId="24" xfId="0" applyFont="1" applyFill="1" applyBorder="1"/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8" fillId="0" borderId="25" xfId="0" applyFont="1" applyBorder="1"/>
    <xf numFmtId="0" fontId="6" fillId="4" borderId="15" xfId="0" applyFont="1" applyFill="1" applyBorder="1" applyAlignment="1">
      <alignment horizontal="center" vertical="center"/>
    </xf>
    <xf numFmtId="0" fontId="7" fillId="5" borderId="15" xfId="0" applyFont="1" applyFill="1" applyBorder="1"/>
    <xf numFmtId="0" fontId="3" fillId="0" borderId="2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 vertical="center"/>
    </xf>
    <xf numFmtId="0" fontId="7" fillId="5" borderId="26" xfId="0" applyFont="1" applyFill="1" applyBorder="1"/>
    <xf numFmtId="0" fontId="7" fillId="5" borderId="28" xfId="0" applyFont="1" applyFill="1" applyBorder="1"/>
    <xf numFmtId="0" fontId="7" fillId="5" borderId="29" xfId="0" applyFont="1" applyFill="1" applyBorder="1"/>
    <xf numFmtId="0" fontId="7" fillId="5" borderId="40" xfId="0" applyFont="1" applyFill="1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2" fillId="5" borderId="36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15" xfId="0" applyFont="1" applyBorder="1"/>
    <xf numFmtId="0" fontId="2" fillId="5" borderId="0" xfId="0" applyFont="1" applyFill="1" applyBorder="1"/>
    <xf numFmtId="0" fontId="2" fillId="5" borderId="33" xfId="0" applyFont="1" applyFill="1" applyBorder="1"/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09"/>
  <sheetViews>
    <sheetView tabSelected="1" topLeftCell="A259" zoomScaleNormal="100" zoomScaleSheetLayoutView="100" workbookViewId="0">
      <selection activeCell="D216" sqref="D216"/>
    </sheetView>
  </sheetViews>
  <sheetFormatPr baseColWidth="10" defaultColWidth="14.44140625" defaultRowHeight="15" customHeight="1" x14ac:dyDescent="0.3"/>
  <cols>
    <col min="1" max="1" width="11.88671875" style="1" customWidth="1"/>
    <col min="2" max="2" width="25.33203125" style="1" customWidth="1"/>
    <col min="3" max="3" width="20.44140625" style="1" customWidth="1"/>
    <col min="4" max="13" width="5.6640625" style="1" customWidth="1"/>
    <col min="14" max="14" width="4.33203125" style="1" customWidth="1"/>
    <col min="15" max="15" width="5.6640625" style="1" customWidth="1"/>
    <col min="16" max="16" width="4.88671875" style="1" customWidth="1"/>
    <col min="17" max="17" width="9.33203125" style="1" customWidth="1"/>
    <col min="18" max="18" width="6.6640625" style="1" customWidth="1"/>
    <col min="19" max="19" width="5.6640625" style="1" customWidth="1"/>
    <col min="20" max="20" width="8.5546875" style="1" customWidth="1"/>
    <col min="21" max="25" width="10.6640625" style="1" customWidth="1"/>
    <col min="26" max="16384" width="14.44140625" style="1"/>
  </cols>
  <sheetData>
    <row r="1" spans="1:20" ht="15" customHeight="1" x14ac:dyDescent="0.3">
      <c r="A1" s="106" t="s">
        <v>165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15" customHeight="1" x14ac:dyDescent="0.3">
      <c r="A2" s="108"/>
      <c r="B2" s="108"/>
      <c r="C2" s="108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 ht="15" customHeight="1" x14ac:dyDescent="0.3">
      <c r="A3" s="36"/>
      <c r="B3" s="36"/>
      <c r="C3" s="36"/>
      <c r="D3" s="122" t="s">
        <v>154</v>
      </c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</row>
    <row r="4" spans="1:20" ht="15" customHeight="1" x14ac:dyDescent="0.3">
      <c r="A4" s="24" t="s">
        <v>0</v>
      </c>
      <c r="B4" s="25" t="s">
        <v>116</v>
      </c>
      <c r="C4" s="25" t="s">
        <v>86</v>
      </c>
      <c r="D4" s="10">
        <v>4</v>
      </c>
      <c r="E4" s="10">
        <v>6</v>
      </c>
      <c r="F4" s="10">
        <v>8</v>
      </c>
      <c r="G4" s="10">
        <v>10</v>
      </c>
      <c r="H4" s="10">
        <v>12</v>
      </c>
      <c r="I4" s="10">
        <v>14</v>
      </c>
      <c r="J4" s="10">
        <v>16</v>
      </c>
      <c r="K4" s="10">
        <v>28</v>
      </c>
      <c r="L4" s="10">
        <v>30</v>
      </c>
      <c r="M4" s="10">
        <v>32</v>
      </c>
      <c r="N4" s="10">
        <v>34</v>
      </c>
      <c r="O4" s="10">
        <v>36</v>
      </c>
      <c r="P4" s="10">
        <v>38</v>
      </c>
      <c r="Q4" s="10">
        <v>40</v>
      </c>
      <c r="R4" s="10">
        <v>42</v>
      </c>
      <c r="S4" s="10">
        <v>44</v>
      </c>
      <c r="T4" s="10" t="s">
        <v>3</v>
      </c>
    </row>
    <row r="5" spans="1:20" ht="15" customHeight="1" x14ac:dyDescent="0.3">
      <c r="A5" s="76" t="s">
        <v>139</v>
      </c>
      <c r="B5" s="13" t="s">
        <v>140</v>
      </c>
      <c r="C5" s="99" t="s">
        <v>141</v>
      </c>
      <c r="D5" s="3">
        <v>13</v>
      </c>
      <c r="E5" s="3">
        <v>78</v>
      </c>
      <c r="F5" s="3">
        <v>294</v>
      </c>
      <c r="G5" s="3">
        <v>402</v>
      </c>
      <c r="H5" s="3">
        <v>439</v>
      </c>
      <c r="I5" s="3">
        <v>343</v>
      </c>
      <c r="J5" s="3">
        <v>354</v>
      </c>
      <c r="K5" s="3">
        <v>162</v>
      </c>
      <c r="L5" s="3">
        <v>67</v>
      </c>
      <c r="M5" s="3">
        <v>70</v>
      </c>
      <c r="N5" s="3">
        <v>78</v>
      </c>
      <c r="O5" s="3">
        <v>55</v>
      </c>
      <c r="P5" s="3">
        <v>42</v>
      </c>
      <c r="Q5" s="3">
        <v>20</v>
      </c>
      <c r="R5" s="3">
        <v>14</v>
      </c>
      <c r="S5" s="3">
        <v>3</v>
      </c>
      <c r="T5" s="3">
        <f t="shared" ref="T5:T8" si="0">SUM(D5:S5)</f>
        <v>2434</v>
      </c>
    </row>
    <row r="6" spans="1:20" ht="15" customHeight="1" x14ac:dyDescent="0.3">
      <c r="A6" s="76" t="s">
        <v>139</v>
      </c>
      <c r="B6" s="13" t="s">
        <v>110</v>
      </c>
      <c r="C6" s="99" t="s">
        <v>142</v>
      </c>
      <c r="D6" s="3">
        <v>0</v>
      </c>
      <c r="E6" s="3">
        <v>4</v>
      </c>
      <c r="F6" s="3">
        <v>15</v>
      </c>
      <c r="G6" s="3">
        <v>18</v>
      </c>
      <c r="H6" s="3">
        <v>13</v>
      </c>
      <c r="I6" s="3">
        <v>12</v>
      </c>
      <c r="J6" s="3">
        <v>9</v>
      </c>
      <c r="K6" s="3">
        <v>2</v>
      </c>
      <c r="L6" s="3">
        <v>0</v>
      </c>
      <c r="M6" s="3">
        <v>0</v>
      </c>
      <c r="N6" s="3">
        <v>1</v>
      </c>
      <c r="O6" s="3">
        <v>1</v>
      </c>
      <c r="P6" s="3">
        <v>1</v>
      </c>
      <c r="Q6" s="3">
        <v>0</v>
      </c>
      <c r="R6" s="3">
        <v>0</v>
      </c>
      <c r="S6" s="3">
        <v>0</v>
      </c>
      <c r="T6" s="3">
        <f t="shared" si="0"/>
        <v>76</v>
      </c>
    </row>
    <row r="7" spans="1:20" ht="15" customHeight="1" x14ac:dyDescent="0.3">
      <c r="A7" s="76" t="s">
        <v>143</v>
      </c>
      <c r="B7" s="13" t="s">
        <v>140</v>
      </c>
      <c r="C7" s="99" t="s">
        <v>131</v>
      </c>
      <c r="D7" s="3">
        <v>0</v>
      </c>
      <c r="E7" s="3">
        <v>6</v>
      </c>
      <c r="F7" s="3">
        <v>16</v>
      </c>
      <c r="G7" s="3">
        <v>29</v>
      </c>
      <c r="H7" s="3">
        <v>29</v>
      </c>
      <c r="I7" s="3">
        <v>24</v>
      </c>
      <c r="J7" s="3">
        <v>17</v>
      </c>
      <c r="K7" s="3">
        <v>3</v>
      </c>
      <c r="L7" s="3">
        <v>0</v>
      </c>
      <c r="M7" s="3">
        <v>2</v>
      </c>
      <c r="N7" s="3">
        <v>4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f t="shared" si="0"/>
        <v>130</v>
      </c>
    </row>
    <row r="8" spans="1:20" ht="15" customHeight="1" x14ac:dyDescent="0.3">
      <c r="A8" s="76" t="s">
        <v>144</v>
      </c>
      <c r="B8" s="14" t="s">
        <v>145</v>
      </c>
      <c r="C8" s="98" t="s">
        <v>141</v>
      </c>
      <c r="D8" s="3">
        <v>1</v>
      </c>
      <c r="E8" s="3">
        <v>10</v>
      </c>
      <c r="F8" s="3">
        <v>45</v>
      </c>
      <c r="G8" s="3">
        <v>48</v>
      </c>
      <c r="H8" s="3">
        <v>49</v>
      </c>
      <c r="I8" s="3">
        <v>29</v>
      </c>
      <c r="J8" s="3">
        <v>36</v>
      </c>
      <c r="K8" s="3">
        <v>9</v>
      </c>
      <c r="L8" s="3">
        <v>0</v>
      </c>
      <c r="M8" s="3">
        <v>2</v>
      </c>
      <c r="N8" s="3">
        <v>0</v>
      </c>
      <c r="O8" s="3">
        <v>4</v>
      </c>
      <c r="P8" s="3">
        <v>0</v>
      </c>
      <c r="Q8" s="3">
        <v>0</v>
      </c>
      <c r="R8" s="65">
        <v>0</v>
      </c>
      <c r="S8" s="65">
        <v>0</v>
      </c>
      <c r="T8" s="3">
        <f t="shared" si="0"/>
        <v>233</v>
      </c>
    </row>
    <row r="9" spans="1:20" ht="15" customHeight="1" x14ac:dyDescent="0.3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23" t="s">
        <v>155</v>
      </c>
      <c r="S9" s="123"/>
      <c r="T9" s="64">
        <f>SUM(T5:T8)</f>
        <v>2873</v>
      </c>
    </row>
    <row r="10" spans="1:20" ht="15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24" x14ac:dyDescent="0.3">
      <c r="A11" s="113" t="s">
        <v>37</v>
      </c>
      <c r="B11" s="113"/>
      <c r="C11" s="73" t="s">
        <v>146</v>
      </c>
      <c r="D11" s="110" t="s">
        <v>45</v>
      </c>
      <c r="E11" s="110"/>
      <c r="F11" s="110"/>
      <c r="G11" s="110"/>
      <c r="H11" s="110"/>
      <c r="I11" s="110"/>
      <c r="J11" s="110"/>
      <c r="K11" s="110" t="s">
        <v>135</v>
      </c>
      <c r="L11" s="110"/>
      <c r="M11" s="110"/>
      <c r="N11" s="110"/>
      <c r="O11" s="110"/>
      <c r="P11" s="110"/>
      <c r="Q11" s="110"/>
      <c r="R11" s="110"/>
      <c r="S11" s="5"/>
      <c r="T11" s="5"/>
    </row>
    <row r="14" spans="1:20" ht="15" customHeight="1" x14ac:dyDescent="0.3">
      <c r="A14" s="106" t="s">
        <v>164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</row>
    <row r="15" spans="1:20" ht="15" customHeight="1" x14ac:dyDescent="0.3">
      <c r="A15" s="108"/>
      <c r="B15" s="108"/>
      <c r="C15" s="108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</row>
    <row r="16" spans="1:20" ht="15" customHeight="1" x14ac:dyDescent="0.3">
      <c r="A16" s="36"/>
      <c r="B16" s="36"/>
      <c r="C16" s="36"/>
      <c r="D16" s="122" t="s">
        <v>153</v>
      </c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</row>
    <row r="17" spans="1:20" ht="15" customHeight="1" x14ac:dyDescent="0.3">
      <c r="A17" s="29" t="s">
        <v>115</v>
      </c>
      <c r="B17" s="25" t="s">
        <v>116</v>
      </c>
      <c r="C17" s="25" t="s">
        <v>86</v>
      </c>
      <c r="D17" s="10">
        <v>4</v>
      </c>
      <c r="E17" s="10">
        <v>6</v>
      </c>
      <c r="F17" s="10">
        <v>8</v>
      </c>
      <c r="G17" s="10">
        <v>10</v>
      </c>
      <c r="H17" s="10">
        <v>12</v>
      </c>
      <c r="I17" s="10">
        <v>14</v>
      </c>
      <c r="J17" s="10">
        <v>16</v>
      </c>
      <c r="K17" s="10">
        <v>28</v>
      </c>
      <c r="L17" s="10">
        <v>30</v>
      </c>
      <c r="M17" s="10">
        <v>32</v>
      </c>
      <c r="N17" s="10">
        <v>34</v>
      </c>
      <c r="O17" s="10">
        <v>36</v>
      </c>
      <c r="P17" s="10">
        <v>38</v>
      </c>
      <c r="Q17" s="10">
        <v>40</v>
      </c>
      <c r="R17" s="10">
        <v>42</v>
      </c>
      <c r="S17" s="10">
        <v>44</v>
      </c>
      <c r="T17" s="10" t="s">
        <v>3</v>
      </c>
    </row>
    <row r="18" spans="1:20" ht="15" customHeight="1" x14ac:dyDescent="0.3">
      <c r="A18" s="76" t="s">
        <v>117</v>
      </c>
      <c r="B18" s="76" t="s">
        <v>118</v>
      </c>
      <c r="C18" s="76" t="s">
        <v>119</v>
      </c>
      <c r="D18" s="3">
        <v>0</v>
      </c>
      <c r="E18" s="3">
        <v>4</v>
      </c>
      <c r="F18" s="3">
        <v>28</v>
      </c>
      <c r="G18" s="3">
        <v>50</v>
      </c>
      <c r="H18" s="3">
        <v>32</v>
      </c>
      <c r="I18" s="3">
        <v>26</v>
      </c>
      <c r="J18" s="3">
        <v>14</v>
      </c>
      <c r="K18" s="3">
        <v>2</v>
      </c>
      <c r="L18" s="3">
        <v>4</v>
      </c>
      <c r="M18" s="3">
        <v>2</v>
      </c>
      <c r="N18" s="3">
        <v>1</v>
      </c>
      <c r="O18" s="3">
        <v>3</v>
      </c>
      <c r="P18" s="3">
        <v>0</v>
      </c>
      <c r="Q18" s="3">
        <v>0</v>
      </c>
      <c r="R18" s="3">
        <v>1</v>
      </c>
      <c r="S18" s="3">
        <v>1</v>
      </c>
      <c r="T18" s="3">
        <f t="shared" ref="T18:T26" si="1">SUM(D18:S18)</f>
        <v>168</v>
      </c>
    </row>
    <row r="19" spans="1:20" ht="15" customHeight="1" x14ac:dyDescent="0.3">
      <c r="A19" s="76" t="s">
        <v>120</v>
      </c>
      <c r="B19" s="76" t="s">
        <v>118</v>
      </c>
      <c r="C19" s="80" t="s">
        <v>121</v>
      </c>
      <c r="D19" s="3">
        <v>6</v>
      </c>
      <c r="E19" s="3">
        <v>23</v>
      </c>
      <c r="F19" s="3">
        <v>2</v>
      </c>
      <c r="G19" s="3">
        <v>0</v>
      </c>
      <c r="H19" s="3">
        <v>2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f t="shared" si="1"/>
        <v>33</v>
      </c>
    </row>
    <row r="20" spans="1:20" ht="15" customHeight="1" x14ac:dyDescent="0.3">
      <c r="A20" s="76" t="s">
        <v>122</v>
      </c>
      <c r="B20" s="76" t="s">
        <v>118</v>
      </c>
      <c r="C20" s="80" t="s">
        <v>123</v>
      </c>
      <c r="D20" s="3">
        <v>19</v>
      </c>
      <c r="E20" s="3">
        <v>54</v>
      </c>
      <c r="F20" s="3">
        <v>42</v>
      </c>
      <c r="G20" s="3">
        <v>56</v>
      </c>
      <c r="H20" s="3">
        <v>56</v>
      </c>
      <c r="I20" s="3">
        <v>39</v>
      </c>
      <c r="J20" s="3">
        <v>26</v>
      </c>
      <c r="K20" s="3">
        <v>13</v>
      </c>
      <c r="L20" s="3">
        <v>4</v>
      </c>
      <c r="M20" s="3">
        <v>6</v>
      </c>
      <c r="N20" s="3">
        <v>1</v>
      </c>
      <c r="O20" s="3">
        <v>3</v>
      </c>
      <c r="P20" s="3">
        <v>0</v>
      </c>
      <c r="Q20" s="3">
        <v>0</v>
      </c>
      <c r="R20" s="3">
        <v>0</v>
      </c>
      <c r="S20" s="3">
        <v>2</v>
      </c>
      <c r="T20" s="3">
        <f>SUM(D20:S20)</f>
        <v>321</v>
      </c>
    </row>
    <row r="21" spans="1:20" ht="15" customHeight="1" x14ac:dyDescent="0.3">
      <c r="A21" s="76" t="s">
        <v>124</v>
      </c>
      <c r="B21" s="76" t="s">
        <v>118</v>
      </c>
      <c r="C21" s="80" t="s">
        <v>125</v>
      </c>
      <c r="D21" s="3">
        <v>221</v>
      </c>
      <c r="E21" s="3">
        <v>894</v>
      </c>
      <c r="F21" s="3">
        <v>1168</v>
      </c>
      <c r="G21" s="3">
        <v>1275</v>
      </c>
      <c r="H21" s="3">
        <v>1313</v>
      </c>
      <c r="I21" s="3">
        <v>1069</v>
      </c>
      <c r="J21" s="3">
        <v>1074</v>
      </c>
      <c r="K21" s="3">
        <v>384</v>
      </c>
      <c r="L21" s="3">
        <v>190</v>
      </c>
      <c r="M21" s="3">
        <v>217</v>
      </c>
      <c r="N21" s="3">
        <v>212</v>
      </c>
      <c r="O21" s="3">
        <v>128</v>
      </c>
      <c r="P21" s="3">
        <v>76</v>
      </c>
      <c r="Q21" s="3">
        <v>40</v>
      </c>
      <c r="R21" s="3">
        <v>22</v>
      </c>
      <c r="S21" s="3">
        <v>18</v>
      </c>
      <c r="T21" s="3">
        <f t="shared" si="1"/>
        <v>8301</v>
      </c>
    </row>
    <row r="22" spans="1:20" ht="15" customHeight="1" x14ac:dyDescent="0.3">
      <c r="A22" s="76" t="s">
        <v>126</v>
      </c>
      <c r="B22" s="76" t="s">
        <v>118</v>
      </c>
      <c r="C22" s="80" t="s">
        <v>127</v>
      </c>
      <c r="D22" s="3">
        <v>4</v>
      </c>
      <c r="E22" s="3">
        <v>30</v>
      </c>
      <c r="F22" s="3">
        <v>9</v>
      </c>
      <c r="G22" s="3">
        <v>1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f t="shared" si="1"/>
        <v>45</v>
      </c>
    </row>
    <row r="23" spans="1:20" ht="15" customHeight="1" x14ac:dyDescent="0.3">
      <c r="A23" s="76" t="s">
        <v>128</v>
      </c>
      <c r="B23" s="76" t="s">
        <v>118</v>
      </c>
      <c r="C23" s="76" t="s">
        <v>129</v>
      </c>
      <c r="D23" s="3">
        <v>10</v>
      </c>
      <c r="E23" s="3">
        <v>50</v>
      </c>
      <c r="F23" s="3">
        <v>6</v>
      </c>
      <c r="G23" s="3">
        <v>3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f t="shared" si="1"/>
        <v>69</v>
      </c>
    </row>
    <row r="24" spans="1:20" ht="15" customHeight="1" x14ac:dyDescent="0.3">
      <c r="A24" s="76" t="s">
        <v>130</v>
      </c>
      <c r="B24" s="76" t="s">
        <v>118</v>
      </c>
      <c r="C24" s="80" t="s">
        <v>131</v>
      </c>
      <c r="D24" s="3">
        <v>0</v>
      </c>
      <c r="E24" s="3">
        <v>0</v>
      </c>
      <c r="F24" s="3">
        <v>0</v>
      </c>
      <c r="G24" s="3">
        <v>3</v>
      </c>
      <c r="H24" s="3">
        <v>32</v>
      </c>
      <c r="I24" s="3">
        <v>94</v>
      </c>
      <c r="J24" s="3">
        <v>94</v>
      </c>
      <c r="K24" s="3">
        <v>53</v>
      </c>
      <c r="L24" s="3">
        <v>26</v>
      </c>
      <c r="M24" s="3">
        <v>28</v>
      </c>
      <c r="N24" s="3">
        <v>56</v>
      </c>
      <c r="O24" s="3">
        <v>22</v>
      </c>
      <c r="P24" s="3">
        <v>12</v>
      </c>
      <c r="Q24" s="3">
        <v>1</v>
      </c>
      <c r="R24" s="3">
        <v>3</v>
      </c>
      <c r="S24" s="3">
        <v>2</v>
      </c>
      <c r="T24" s="3">
        <f t="shared" si="1"/>
        <v>426</v>
      </c>
    </row>
    <row r="25" spans="1:20" ht="15" customHeight="1" x14ac:dyDescent="0.3">
      <c r="A25" s="76" t="s">
        <v>132</v>
      </c>
      <c r="B25" s="76" t="s">
        <v>118</v>
      </c>
      <c r="C25" s="80" t="s">
        <v>10</v>
      </c>
      <c r="D25" s="3">
        <v>0</v>
      </c>
      <c r="E25" s="3">
        <v>3</v>
      </c>
      <c r="F25" s="3">
        <v>38</v>
      </c>
      <c r="G25" s="3">
        <v>48</v>
      </c>
      <c r="H25" s="3">
        <v>40</v>
      </c>
      <c r="I25" s="3">
        <v>30</v>
      </c>
      <c r="J25" s="3">
        <v>20</v>
      </c>
      <c r="K25" s="3">
        <v>11</v>
      </c>
      <c r="L25" s="3">
        <v>5</v>
      </c>
      <c r="M25" s="3">
        <v>3</v>
      </c>
      <c r="N25" s="3">
        <v>3</v>
      </c>
      <c r="O25" s="3">
        <v>1</v>
      </c>
      <c r="P25" s="3">
        <v>0</v>
      </c>
      <c r="Q25" s="3">
        <v>0</v>
      </c>
      <c r="R25" s="3">
        <v>0</v>
      </c>
      <c r="S25" s="3">
        <v>0</v>
      </c>
      <c r="T25" s="3">
        <f t="shared" si="1"/>
        <v>202</v>
      </c>
    </row>
    <row r="26" spans="1:20" ht="15" customHeight="1" x14ac:dyDescent="0.3">
      <c r="A26" s="76" t="s">
        <v>133</v>
      </c>
      <c r="B26" s="76" t="s">
        <v>118</v>
      </c>
      <c r="C26" s="80" t="s">
        <v>6</v>
      </c>
      <c r="D26" s="3">
        <v>6</v>
      </c>
      <c r="E26" s="3">
        <v>26</v>
      </c>
      <c r="F26" s="3">
        <v>7</v>
      </c>
      <c r="G26" s="3">
        <v>1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65">
        <v>0</v>
      </c>
      <c r="S26" s="65">
        <v>0</v>
      </c>
      <c r="T26" s="3">
        <f t="shared" si="1"/>
        <v>42</v>
      </c>
    </row>
    <row r="27" spans="1:20" ht="1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27" t="s">
        <v>155</v>
      </c>
      <c r="S27" s="127"/>
      <c r="T27" s="64">
        <f>SUM(T18:T26)</f>
        <v>9607</v>
      </c>
    </row>
    <row r="28" spans="1:20" ht="15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32.25" customHeight="1" x14ac:dyDescent="0.3">
      <c r="A30" s="113" t="s">
        <v>37</v>
      </c>
      <c r="B30" s="113"/>
      <c r="C30" s="73" t="s">
        <v>134</v>
      </c>
      <c r="D30" s="110" t="s">
        <v>45</v>
      </c>
      <c r="E30" s="110"/>
      <c r="F30" s="110"/>
      <c r="G30" s="110"/>
      <c r="H30" s="110"/>
      <c r="I30" s="110"/>
      <c r="J30" s="110"/>
      <c r="K30" s="110" t="s">
        <v>135</v>
      </c>
      <c r="L30" s="110"/>
      <c r="M30" s="110"/>
      <c r="N30" s="110"/>
      <c r="O30" s="110"/>
      <c r="P30" s="110"/>
      <c r="Q30" s="110"/>
      <c r="R30" s="110"/>
      <c r="S30" s="5"/>
      <c r="T30" s="5"/>
    </row>
    <row r="31" spans="1:20" ht="12.6" x14ac:dyDescent="0.3">
      <c r="A31" s="113"/>
      <c r="B31" s="113"/>
      <c r="C31" s="33" t="s">
        <v>136</v>
      </c>
      <c r="D31" s="111" t="s">
        <v>137</v>
      </c>
      <c r="E31" s="111"/>
      <c r="F31" s="111"/>
      <c r="G31" s="111"/>
      <c r="H31" s="111"/>
      <c r="I31" s="111"/>
      <c r="J31" s="111"/>
      <c r="K31" s="111" t="s">
        <v>138</v>
      </c>
      <c r="L31" s="111"/>
      <c r="M31" s="111"/>
      <c r="N31" s="111"/>
      <c r="O31" s="111"/>
      <c r="P31" s="111"/>
      <c r="Q31" s="111"/>
      <c r="R31" s="111"/>
      <c r="S31" s="5"/>
      <c r="T31" s="5"/>
    </row>
    <row r="34" spans="1:20" ht="15" customHeight="1" x14ac:dyDescent="0.3">
      <c r="A34" s="106" t="s">
        <v>166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</row>
    <row r="35" spans="1:20" ht="15" customHeight="1" x14ac:dyDescent="0.3">
      <c r="A35" s="108"/>
      <c r="B35" s="108"/>
      <c r="C35" s="108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</row>
    <row r="36" spans="1:20" ht="15" customHeight="1" x14ac:dyDescent="0.3">
      <c r="A36" s="36"/>
      <c r="B36" s="36"/>
      <c r="C36" s="36"/>
      <c r="D36" s="122" t="s">
        <v>153</v>
      </c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</row>
    <row r="37" spans="1:20" ht="15" customHeight="1" x14ac:dyDescent="0.3">
      <c r="A37" s="24" t="s">
        <v>0</v>
      </c>
      <c r="B37" s="25" t="s">
        <v>116</v>
      </c>
      <c r="C37" s="25" t="s">
        <v>86</v>
      </c>
      <c r="D37" s="10">
        <v>4</v>
      </c>
      <c r="E37" s="10">
        <v>6</v>
      </c>
      <c r="F37" s="10">
        <v>8</v>
      </c>
      <c r="G37" s="10">
        <v>10</v>
      </c>
      <c r="H37" s="10">
        <v>12</v>
      </c>
      <c r="I37" s="10">
        <v>14</v>
      </c>
      <c r="J37" s="10">
        <v>16</v>
      </c>
      <c r="K37" s="10">
        <v>28</v>
      </c>
      <c r="L37" s="10">
        <v>30</v>
      </c>
      <c r="M37" s="10">
        <v>32</v>
      </c>
      <c r="N37" s="10">
        <v>34</v>
      </c>
      <c r="O37" s="10">
        <v>36</v>
      </c>
      <c r="P37" s="10">
        <v>38</v>
      </c>
      <c r="Q37" s="10">
        <v>40</v>
      </c>
      <c r="R37" s="10">
        <v>42</v>
      </c>
      <c r="S37" s="10">
        <v>44</v>
      </c>
      <c r="T37" s="10" t="s">
        <v>3</v>
      </c>
    </row>
    <row r="38" spans="1:20" ht="15" customHeight="1" x14ac:dyDescent="0.3">
      <c r="A38" s="76" t="s">
        <v>147</v>
      </c>
      <c r="B38" s="80" t="s">
        <v>148</v>
      </c>
      <c r="C38" s="99" t="s">
        <v>141</v>
      </c>
      <c r="D38" s="3">
        <v>0</v>
      </c>
      <c r="E38" s="3">
        <v>1</v>
      </c>
      <c r="F38" s="3">
        <v>7</v>
      </c>
      <c r="G38" s="3">
        <v>11</v>
      </c>
      <c r="H38" s="3">
        <v>13</v>
      </c>
      <c r="I38" s="3">
        <v>6</v>
      </c>
      <c r="J38" s="3">
        <v>4</v>
      </c>
      <c r="K38" s="3">
        <v>2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65">
        <v>0</v>
      </c>
      <c r="S38" s="65">
        <v>0</v>
      </c>
      <c r="T38" s="3">
        <f>SUM(D38:S38)</f>
        <v>45</v>
      </c>
    </row>
    <row r="39" spans="1:20" ht="15" customHeight="1" x14ac:dyDescent="0.3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123" t="s">
        <v>3</v>
      </c>
      <c r="S39" s="123"/>
      <c r="T39" s="64">
        <f>SUM(T38)</f>
        <v>45</v>
      </c>
    </row>
    <row r="40" spans="1:20" ht="1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2" x14ac:dyDescent="0.3">
      <c r="A42" s="114" t="s">
        <v>37</v>
      </c>
      <c r="B42" s="114"/>
      <c r="C42" s="72" t="s">
        <v>149</v>
      </c>
      <c r="D42" s="109" t="s">
        <v>45</v>
      </c>
      <c r="E42" s="109"/>
      <c r="F42" s="109"/>
      <c r="G42" s="109"/>
      <c r="H42" s="109"/>
      <c r="I42" s="109"/>
      <c r="J42" s="109"/>
      <c r="K42" s="109" t="s">
        <v>150</v>
      </c>
      <c r="L42" s="109"/>
      <c r="M42" s="109"/>
      <c r="N42" s="109"/>
      <c r="O42" s="109"/>
      <c r="P42" s="109"/>
      <c r="Q42" s="109"/>
      <c r="R42" s="109"/>
      <c r="S42" s="5"/>
      <c r="T42" s="5"/>
    </row>
    <row r="44" spans="1:20" ht="15" customHeight="1" thickBot="1" x14ac:dyDescent="0.35"/>
    <row r="45" spans="1:20" ht="15" customHeight="1" x14ac:dyDescent="0.3">
      <c r="A45" s="147" t="s">
        <v>157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9"/>
    </row>
    <row r="46" spans="1:20" ht="15" customHeight="1" thickBot="1" x14ac:dyDescent="0.35">
      <c r="A46" s="150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2"/>
    </row>
    <row r="47" spans="1:20" ht="15" customHeight="1" thickBot="1" x14ac:dyDescent="0.35">
      <c r="A47" s="61"/>
      <c r="B47" s="61"/>
      <c r="C47" s="61"/>
      <c r="D47" s="136" t="s">
        <v>152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8"/>
    </row>
    <row r="48" spans="1:20" ht="15" customHeight="1" x14ac:dyDescent="0.3">
      <c r="A48" s="63" t="s">
        <v>0</v>
      </c>
      <c r="B48" s="63" t="s">
        <v>1</v>
      </c>
      <c r="C48" s="63" t="s">
        <v>2</v>
      </c>
      <c r="D48" s="11">
        <v>4</v>
      </c>
      <c r="E48" s="10">
        <v>6</v>
      </c>
      <c r="F48" s="10">
        <v>8</v>
      </c>
      <c r="G48" s="10">
        <v>10</v>
      </c>
      <c r="H48" s="10">
        <v>12</v>
      </c>
      <c r="I48" s="10">
        <v>14</v>
      </c>
      <c r="J48" s="10">
        <v>16</v>
      </c>
      <c r="K48" s="10">
        <v>28</v>
      </c>
      <c r="L48" s="10">
        <v>30</v>
      </c>
      <c r="M48" s="10">
        <v>32</v>
      </c>
      <c r="N48" s="10">
        <v>34</v>
      </c>
      <c r="O48" s="10">
        <v>36</v>
      </c>
      <c r="P48" s="10">
        <v>38</v>
      </c>
      <c r="Q48" s="10">
        <v>40</v>
      </c>
      <c r="R48" s="10">
        <v>42</v>
      </c>
      <c r="S48" s="10">
        <v>44</v>
      </c>
      <c r="T48" s="10" t="s">
        <v>3</v>
      </c>
    </row>
    <row r="49" spans="1:20" ht="15" customHeight="1" x14ac:dyDescent="0.3">
      <c r="A49" s="93" t="s">
        <v>4</v>
      </c>
      <c r="B49" s="94" t="s">
        <v>47</v>
      </c>
      <c r="C49" s="95" t="s">
        <v>6</v>
      </c>
      <c r="D49" s="28">
        <v>4</v>
      </c>
      <c r="E49" s="6">
        <v>81</v>
      </c>
      <c r="F49" s="6">
        <v>340</v>
      </c>
      <c r="G49" s="6">
        <v>491</v>
      </c>
      <c r="H49" s="6">
        <v>441</v>
      </c>
      <c r="I49" s="6">
        <v>274</v>
      </c>
      <c r="J49" s="6">
        <v>223</v>
      </c>
      <c r="K49" s="6">
        <v>92</v>
      </c>
      <c r="L49" s="6">
        <v>27</v>
      </c>
      <c r="M49" s="6">
        <v>29</v>
      </c>
      <c r="N49" s="6">
        <v>23</v>
      </c>
      <c r="O49" s="6">
        <v>11</v>
      </c>
      <c r="P49" s="6">
        <v>5</v>
      </c>
      <c r="Q49" s="6">
        <v>1</v>
      </c>
      <c r="R49" s="6">
        <v>1</v>
      </c>
      <c r="S49" s="6">
        <v>2</v>
      </c>
      <c r="T49" s="6">
        <f t="shared" ref="T49:T67" si="2">SUM(D49:S49)</f>
        <v>2045</v>
      </c>
    </row>
    <row r="50" spans="1:20" ht="15" customHeight="1" x14ac:dyDescent="0.3">
      <c r="A50" s="90" t="s">
        <v>7</v>
      </c>
      <c r="B50" s="91" t="s">
        <v>47</v>
      </c>
      <c r="C50" s="92" t="s">
        <v>8</v>
      </c>
      <c r="D50" s="6">
        <v>0</v>
      </c>
      <c r="E50" s="6">
        <v>2</v>
      </c>
      <c r="F50" s="6">
        <v>2</v>
      </c>
      <c r="G50" s="6">
        <v>4</v>
      </c>
      <c r="H50" s="6">
        <v>6</v>
      </c>
      <c r="I50" s="6">
        <v>4</v>
      </c>
      <c r="J50" s="6">
        <v>2</v>
      </c>
      <c r="K50" s="6">
        <v>1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f t="shared" si="2"/>
        <v>21</v>
      </c>
    </row>
    <row r="51" spans="1:20" ht="15" customHeight="1" x14ac:dyDescent="0.3">
      <c r="A51" s="12" t="s">
        <v>48</v>
      </c>
      <c r="B51" s="80" t="s">
        <v>47</v>
      </c>
      <c r="C51" s="84" t="s">
        <v>49</v>
      </c>
      <c r="D51" s="6">
        <v>1</v>
      </c>
      <c r="E51" s="6">
        <v>0</v>
      </c>
      <c r="F51" s="6">
        <v>3</v>
      </c>
      <c r="G51" s="6">
        <v>2</v>
      </c>
      <c r="H51" s="6">
        <v>16</v>
      </c>
      <c r="I51" s="6">
        <v>18</v>
      </c>
      <c r="J51" s="6">
        <v>27</v>
      </c>
      <c r="K51" s="6">
        <v>14</v>
      </c>
      <c r="L51" s="6">
        <v>6</v>
      </c>
      <c r="M51" s="6">
        <v>10</v>
      </c>
      <c r="N51" s="6">
        <v>12</v>
      </c>
      <c r="O51" s="6">
        <v>2</v>
      </c>
      <c r="P51" s="6">
        <v>1</v>
      </c>
      <c r="Q51" s="6">
        <v>0</v>
      </c>
      <c r="R51" s="6">
        <v>2</v>
      </c>
      <c r="S51" s="6">
        <v>0</v>
      </c>
      <c r="T51" s="6">
        <f t="shared" si="2"/>
        <v>114</v>
      </c>
    </row>
    <row r="52" spans="1:20" ht="15" customHeight="1" x14ac:dyDescent="0.3">
      <c r="A52" s="12" t="s">
        <v>50</v>
      </c>
      <c r="B52" s="80" t="s">
        <v>47</v>
      </c>
      <c r="C52" s="84" t="s">
        <v>51</v>
      </c>
      <c r="D52" s="6">
        <v>1</v>
      </c>
      <c r="E52" s="6">
        <v>19</v>
      </c>
      <c r="F52" s="6">
        <v>87</v>
      </c>
      <c r="G52" s="6">
        <v>112</v>
      </c>
      <c r="H52" s="6">
        <v>139</v>
      </c>
      <c r="I52" s="6">
        <v>110</v>
      </c>
      <c r="J52" s="6">
        <v>118</v>
      </c>
      <c r="K52" s="6">
        <v>43</v>
      </c>
      <c r="L52" s="6">
        <v>27</v>
      </c>
      <c r="M52" s="6">
        <v>19</v>
      </c>
      <c r="N52" s="6">
        <v>24</v>
      </c>
      <c r="O52" s="6">
        <v>17</v>
      </c>
      <c r="P52" s="6">
        <v>10</v>
      </c>
      <c r="Q52" s="6">
        <v>8</v>
      </c>
      <c r="R52" s="6">
        <v>1</v>
      </c>
      <c r="S52" s="6">
        <v>0</v>
      </c>
      <c r="T52" s="6">
        <f t="shared" si="2"/>
        <v>735</v>
      </c>
    </row>
    <row r="53" spans="1:20" ht="15" customHeight="1" x14ac:dyDescent="0.3">
      <c r="A53" s="12" t="s">
        <v>52</v>
      </c>
      <c r="B53" s="80" t="s">
        <v>47</v>
      </c>
      <c r="C53" s="84" t="s">
        <v>53</v>
      </c>
      <c r="D53" s="6">
        <v>0</v>
      </c>
      <c r="E53" s="6">
        <v>2</v>
      </c>
      <c r="F53" s="6">
        <v>10</v>
      </c>
      <c r="G53" s="6">
        <v>22</v>
      </c>
      <c r="H53" s="6">
        <v>30</v>
      </c>
      <c r="I53" s="6">
        <v>10</v>
      </c>
      <c r="J53" s="6">
        <v>10</v>
      </c>
      <c r="K53" s="6">
        <v>5</v>
      </c>
      <c r="L53" s="6">
        <v>2</v>
      </c>
      <c r="M53" s="6">
        <v>3</v>
      </c>
      <c r="N53" s="6">
        <v>0</v>
      </c>
      <c r="O53" s="6">
        <v>2</v>
      </c>
      <c r="P53" s="6">
        <v>3</v>
      </c>
      <c r="Q53" s="6">
        <v>0</v>
      </c>
      <c r="R53" s="6">
        <v>1</v>
      </c>
      <c r="S53" s="6">
        <v>0</v>
      </c>
      <c r="T53" s="6">
        <f t="shared" si="2"/>
        <v>100</v>
      </c>
    </row>
    <row r="54" spans="1:20" ht="15" customHeight="1" x14ac:dyDescent="0.3">
      <c r="A54" s="12" t="s">
        <v>9</v>
      </c>
      <c r="B54" s="80" t="s">
        <v>47</v>
      </c>
      <c r="C54" s="84" t="s">
        <v>10</v>
      </c>
      <c r="D54" s="6">
        <v>0</v>
      </c>
      <c r="E54" s="6">
        <v>2</v>
      </c>
      <c r="F54" s="6">
        <v>8</v>
      </c>
      <c r="G54" s="6">
        <v>8</v>
      </c>
      <c r="H54" s="6">
        <v>13</v>
      </c>
      <c r="I54" s="6">
        <v>6</v>
      </c>
      <c r="J54" s="6">
        <v>10</v>
      </c>
      <c r="K54" s="6">
        <v>2</v>
      </c>
      <c r="L54" s="6">
        <v>2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f t="shared" si="2"/>
        <v>51</v>
      </c>
    </row>
    <row r="55" spans="1:20" ht="15" customHeight="1" x14ac:dyDescent="0.3">
      <c r="A55" s="12" t="s">
        <v>54</v>
      </c>
      <c r="B55" s="80" t="s">
        <v>47</v>
      </c>
      <c r="C55" s="84" t="s">
        <v>55</v>
      </c>
      <c r="D55" s="6">
        <v>0</v>
      </c>
      <c r="E55" s="6">
        <v>8</v>
      </c>
      <c r="F55" s="6">
        <v>33</v>
      </c>
      <c r="G55" s="6">
        <v>55</v>
      </c>
      <c r="H55" s="6">
        <v>64</v>
      </c>
      <c r="I55" s="6">
        <v>70</v>
      </c>
      <c r="J55" s="6">
        <v>74</v>
      </c>
      <c r="K55" s="6">
        <v>25</v>
      </c>
      <c r="L55" s="6">
        <v>18</v>
      </c>
      <c r="M55" s="6">
        <v>24</v>
      </c>
      <c r="N55" s="6">
        <v>31</v>
      </c>
      <c r="O55" s="6">
        <v>10</v>
      </c>
      <c r="P55" s="6">
        <v>11</v>
      </c>
      <c r="Q55" s="6">
        <v>6</v>
      </c>
      <c r="R55" s="6">
        <v>1</v>
      </c>
      <c r="S55" s="6">
        <v>1</v>
      </c>
      <c r="T55" s="6">
        <f t="shared" si="2"/>
        <v>431</v>
      </c>
    </row>
    <row r="56" spans="1:20" ht="15" customHeight="1" x14ac:dyDescent="0.3">
      <c r="A56" s="12" t="s">
        <v>11</v>
      </c>
      <c r="B56" s="76" t="s">
        <v>47</v>
      </c>
      <c r="C56" s="85" t="s">
        <v>12</v>
      </c>
      <c r="D56" s="6">
        <v>0</v>
      </c>
      <c r="E56" s="6">
        <v>4</v>
      </c>
      <c r="F56" s="6">
        <v>25</v>
      </c>
      <c r="G56" s="6">
        <v>32</v>
      </c>
      <c r="H56" s="6">
        <v>58</v>
      </c>
      <c r="I56" s="6">
        <v>52</v>
      </c>
      <c r="J56" s="6">
        <v>53</v>
      </c>
      <c r="K56" s="6">
        <v>43</v>
      </c>
      <c r="L56" s="6">
        <v>21</v>
      </c>
      <c r="M56" s="6">
        <v>25</v>
      </c>
      <c r="N56" s="6">
        <v>38</v>
      </c>
      <c r="O56" s="6">
        <v>16</v>
      </c>
      <c r="P56" s="6">
        <v>11</v>
      </c>
      <c r="Q56" s="6">
        <v>1</v>
      </c>
      <c r="R56" s="6">
        <v>2</v>
      </c>
      <c r="S56" s="6">
        <v>0</v>
      </c>
      <c r="T56" s="6">
        <f t="shared" si="2"/>
        <v>381</v>
      </c>
    </row>
    <row r="57" spans="1:20" ht="15" customHeight="1" x14ac:dyDescent="0.3">
      <c r="A57" s="12" t="s">
        <v>56</v>
      </c>
      <c r="B57" s="80" t="s">
        <v>47</v>
      </c>
      <c r="C57" s="84" t="s">
        <v>57</v>
      </c>
      <c r="D57" s="6">
        <v>0</v>
      </c>
      <c r="E57" s="6">
        <v>6</v>
      </c>
      <c r="F57" s="6">
        <v>25</v>
      </c>
      <c r="G57" s="6">
        <v>50</v>
      </c>
      <c r="H57" s="6">
        <v>34</v>
      </c>
      <c r="I57" s="6">
        <v>20</v>
      </c>
      <c r="J57" s="6">
        <v>18</v>
      </c>
      <c r="K57" s="6">
        <v>10</v>
      </c>
      <c r="L57" s="6">
        <v>2</v>
      </c>
      <c r="M57" s="6">
        <v>0</v>
      </c>
      <c r="N57" s="6">
        <v>4</v>
      </c>
      <c r="O57" s="6">
        <v>1</v>
      </c>
      <c r="P57" s="6">
        <v>0</v>
      </c>
      <c r="Q57" s="6">
        <v>0</v>
      </c>
      <c r="R57" s="6">
        <v>0</v>
      </c>
      <c r="S57" s="6">
        <v>0</v>
      </c>
      <c r="T57" s="6">
        <f t="shared" si="2"/>
        <v>170</v>
      </c>
    </row>
    <row r="58" spans="1:20" ht="15" customHeight="1" x14ac:dyDescent="0.3">
      <c r="A58" s="12" t="s">
        <v>58</v>
      </c>
      <c r="B58" s="80" t="s">
        <v>47</v>
      </c>
      <c r="C58" s="84" t="s">
        <v>59</v>
      </c>
      <c r="D58" s="6">
        <v>0</v>
      </c>
      <c r="E58" s="6">
        <v>5</v>
      </c>
      <c r="F58" s="6">
        <v>8</v>
      </c>
      <c r="G58" s="6">
        <v>18</v>
      </c>
      <c r="H58" s="6">
        <v>19</v>
      </c>
      <c r="I58" s="6">
        <v>11</v>
      </c>
      <c r="J58" s="6">
        <v>15</v>
      </c>
      <c r="K58" s="6">
        <v>3</v>
      </c>
      <c r="L58" s="6">
        <v>0</v>
      </c>
      <c r="M58" s="6">
        <v>2</v>
      </c>
      <c r="N58" s="6">
        <v>4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f t="shared" si="2"/>
        <v>85</v>
      </c>
    </row>
    <row r="59" spans="1:20" ht="15" customHeight="1" x14ac:dyDescent="0.3">
      <c r="A59" s="12" t="s">
        <v>60</v>
      </c>
      <c r="B59" s="80" t="s">
        <v>47</v>
      </c>
      <c r="C59" s="84" t="s">
        <v>61</v>
      </c>
      <c r="D59" s="6">
        <v>0</v>
      </c>
      <c r="E59" s="6">
        <v>2</v>
      </c>
      <c r="F59" s="6">
        <v>18</v>
      </c>
      <c r="G59" s="6">
        <v>22</v>
      </c>
      <c r="H59" s="6">
        <v>19</v>
      </c>
      <c r="I59" s="6">
        <v>20</v>
      </c>
      <c r="J59" s="6">
        <v>7</v>
      </c>
      <c r="K59" s="6">
        <v>2</v>
      </c>
      <c r="L59" s="6">
        <v>1</v>
      </c>
      <c r="M59" s="6">
        <v>3</v>
      </c>
      <c r="N59" s="6">
        <v>1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f t="shared" si="2"/>
        <v>95</v>
      </c>
    </row>
    <row r="60" spans="1:20" ht="15" customHeight="1" x14ac:dyDescent="0.3">
      <c r="A60" s="12" t="s">
        <v>62</v>
      </c>
      <c r="B60" s="80" t="s">
        <v>47</v>
      </c>
      <c r="C60" s="84" t="s">
        <v>63</v>
      </c>
      <c r="D60" s="6">
        <v>0</v>
      </c>
      <c r="E60" s="6">
        <v>0</v>
      </c>
      <c r="F60" s="6">
        <v>12</v>
      </c>
      <c r="G60" s="6">
        <v>23</v>
      </c>
      <c r="H60" s="6">
        <v>33</v>
      </c>
      <c r="I60" s="6">
        <v>20</v>
      </c>
      <c r="J60" s="6">
        <v>10</v>
      </c>
      <c r="K60" s="6">
        <v>15</v>
      </c>
      <c r="L60" s="6">
        <v>1</v>
      </c>
      <c r="M60" s="6">
        <v>2</v>
      </c>
      <c r="N60" s="6">
        <v>4</v>
      </c>
      <c r="O60" s="6">
        <v>2</v>
      </c>
      <c r="P60" s="6">
        <v>0</v>
      </c>
      <c r="Q60" s="6">
        <v>0</v>
      </c>
      <c r="R60" s="6">
        <v>0</v>
      </c>
      <c r="S60" s="6">
        <v>0</v>
      </c>
      <c r="T60" s="6">
        <f t="shared" si="2"/>
        <v>122</v>
      </c>
    </row>
    <row r="61" spans="1:20" ht="15" customHeight="1" x14ac:dyDescent="0.3">
      <c r="A61" s="12" t="s">
        <v>64</v>
      </c>
      <c r="B61" s="80" t="s">
        <v>47</v>
      </c>
      <c r="C61" s="84" t="s">
        <v>65</v>
      </c>
      <c r="D61" s="6">
        <v>0</v>
      </c>
      <c r="E61" s="6">
        <v>0</v>
      </c>
      <c r="F61" s="6">
        <v>0</v>
      </c>
      <c r="G61" s="6">
        <v>1</v>
      </c>
      <c r="H61" s="6">
        <v>28</v>
      </c>
      <c r="I61" s="6">
        <v>90</v>
      </c>
      <c r="J61" s="6">
        <v>226</v>
      </c>
      <c r="K61" s="6">
        <v>100</v>
      </c>
      <c r="L61" s="6">
        <v>82</v>
      </c>
      <c r="M61" s="6">
        <v>106</v>
      </c>
      <c r="N61" s="6">
        <v>99</v>
      </c>
      <c r="O61" s="6">
        <v>73</v>
      </c>
      <c r="P61" s="6">
        <v>48</v>
      </c>
      <c r="Q61" s="6">
        <v>28</v>
      </c>
      <c r="R61" s="6">
        <v>17</v>
      </c>
      <c r="S61" s="6">
        <v>6</v>
      </c>
      <c r="T61" s="6">
        <f t="shared" si="2"/>
        <v>904</v>
      </c>
    </row>
    <row r="62" spans="1:20" ht="15" customHeight="1" x14ac:dyDescent="0.3">
      <c r="A62" s="12" t="s">
        <v>66</v>
      </c>
      <c r="B62" s="80" t="s">
        <v>47</v>
      </c>
      <c r="C62" s="84" t="s">
        <v>67</v>
      </c>
      <c r="D62" s="6">
        <v>3</v>
      </c>
      <c r="E62" s="6">
        <v>13</v>
      </c>
      <c r="F62" s="6">
        <v>2</v>
      </c>
      <c r="G62" s="6">
        <v>1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f t="shared" si="2"/>
        <v>19</v>
      </c>
    </row>
    <row r="63" spans="1:20" ht="15" customHeight="1" x14ac:dyDescent="0.3">
      <c r="A63" s="12" t="s">
        <v>25</v>
      </c>
      <c r="B63" s="80" t="s">
        <v>47</v>
      </c>
      <c r="C63" s="84" t="s">
        <v>26</v>
      </c>
      <c r="D63" s="6">
        <v>5</v>
      </c>
      <c r="E63" s="6">
        <v>22</v>
      </c>
      <c r="F63" s="6">
        <v>17</v>
      </c>
      <c r="G63" s="6">
        <v>15</v>
      </c>
      <c r="H63" s="6">
        <v>11</v>
      </c>
      <c r="I63" s="6">
        <v>10</v>
      </c>
      <c r="J63" s="6">
        <v>4</v>
      </c>
      <c r="K63" s="6">
        <v>3</v>
      </c>
      <c r="L63" s="6">
        <v>0</v>
      </c>
      <c r="M63" s="6">
        <v>0</v>
      </c>
      <c r="N63" s="6">
        <v>2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f t="shared" si="2"/>
        <v>89</v>
      </c>
    </row>
    <row r="64" spans="1:20" ht="15" customHeight="1" x14ac:dyDescent="0.3">
      <c r="A64" s="12" t="s">
        <v>68</v>
      </c>
      <c r="B64" s="80" t="s">
        <v>47</v>
      </c>
      <c r="C64" s="84" t="s">
        <v>69</v>
      </c>
      <c r="D64" s="6">
        <v>0</v>
      </c>
      <c r="E64" s="6">
        <v>0</v>
      </c>
      <c r="F64" s="6">
        <v>3</v>
      </c>
      <c r="G64" s="6">
        <v>1</v>
      </c>
      <c r="H64" s="6">
        <v>4</v>
      </c>
      <c r="I64" s="6">
        <v>7</v>
      </c>
      <c r="J64" s="6">
        <v>3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f t="shared" si="2"/>
        <v>18</v>
      </c>
    </row>
    <row r="65" spans="1:21" ht="15" customHeight="1" x14ac:dyDescent="0.3">
      <c r="A65" s="12" t="s">
        <v>70</v>
      </c>
      <c r="B65" s="80" t="s">
        <v>47</v>
      </c>
      <c r="C65" s="84" t="s">
        <v>71</v>
      </c>
      <c r="D65" s="6">
        <v>3</v>
      </c>
      <c r="E65" s="6">
        <v>16</v>
      </c>
      <c r="F65" s="6">
        <v>5</v>
      </c>
      <c r="G65" s="6">
        <v>1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f t="shared" si="2"/>
        <v>25</v>
      </c>
    </row>
    <row r="66" spans="1:21" ht="15" customHeight="1" x14ac:dyDescent="0.3">
      <c r="A66" s="12" t="s">
        <v>72</v>
      </c>
      <c r="B66" s="76" t="s">
        <v>47</v>
      </c>
      <c r="C66" s="85" t="s">
        <v>73</v>
      </c>
      <c r="D66" s="6">
        <v>0</v>
      </c>
      <c r="E66" s="6">
        <v>1</v>
      </c>
      <c r="F66" s="6">
        <v>29</v>
      </c>
      <c r="G66" s="6">
        <v>44</v>
      </c>
      <c r="H66" s="6">
        <v>35</v>
      </c>
      <c r="I66" s="6">
        <v>37</v>
      </c>
      <c r="J66" s="6">
        <v>14</v>
      </c>
      <c r="K66" s="6">
        <v>10</v>
      </c>
      <c r="L66" s="6">
        <v>6</v>
      </c>
      <c r="M66" s="6">
        <v>1</v>
      </c>
      <c r="N66" s="6">
        <v>3</v>
      </c>
      <c r="O66" s="6">
        <v>3</v>
      </c>
      <c r="P66" s="6">
        <v>0</v>
      </c>
      <c r="Q66" s="6">
        <v>0</v>
      </c>
      <c r="R66" s="6">
        <v>0</v>
      </c>
      <c r="S66" s="6">
        <v>1</v>
      </c>
      <c r="T66" s="6">
        <f t="shared" si="2"/>
        <v>184</v>
      </c>
    </row>
    <row r="67" spans="1:21" ht="15" customHeight="1" x14ac:dyDescent="0.3">
      <c r="A67" s="12" t="s">
        <v>74</v>
      </c>
      <c r="B67" s="80" t="s">
        <v>47</v>
      </c>
      <c r="C67" s="84" t="s">
        <v>75</v>
      </c>
      <c r="D67" s="6">
        <v>0</v>
      </c>
      <c r="E67" s="6">
        <v>4</v>
      </c>
      <c r="F67" s="6">
        <v>28</v>
      </c>
      <c r="G67" s="6">
        <v>33</v>
      </c>
      <c r="H67" s="6">
        <v>33</v>
      </c>
      <c r="I67" s="6">
        <v>19</v>
      </c>
      <c r="J67" s="6">
        <v>16</v>
      </c>
      <c r="K67" s="6">
        <v>8</v>
      </c>
      <c r="L67" s="6">
        <v>7</v>
      </c>
      <c r="M67" s="6">
        <v>5</v>
      </c>
      <c r="N67" s="6">
        <v>2</v>
      </c>
      <c r="O67" s="6">
        <v>2</v>
      </c>
      <c r="P67" s="6">
        <v>2</v>
      </c>
      <c r="Q67" s="6">
        <v>1</v>
      </c>
      <c r="R67" s="6">
        <v>2</v>
      </c>
      <c r="S67" s="6">
        <v>0</v>
      </c>
      <c r="T67" s="6">
        <f t="shared" si="2"/>
        <v>162</v>
      </c>
    </row>
    <row r="68" spans="1:21" ht="15" customHeight="1" x14ac:dyDescent="0.3">
      <c r="A68" s="5"/>
      <c r="B68" s="5"/>
      <c r="C68" s="1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R68" s="120" t="s">
        <v>3</v>
      </c>
      <c r="S68" s="121"/>
      <c r="T68" s="48">
        <f>SUM(T49:T67)</f>
        <v>5751</v>
      </c>
    </row>
    <row r="69" spans="1:21" ht="15" customHeight="1" x14ac:dyDescent="0.3">
      <c r="A69" s="5"/>
      <c r="B69" s="5"/>
      <c r="C69" s="1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6"/>
      <c r="R69" s="16"/>
      <c r="S69" s="16"/>
      <c r="T69" s="17"/>
    </row>
    <row r="70" spans="1:21" ht="15" customHeight="1" thickBot="1" x14ac:dyDescent="0.35">
      <c r="A70" s="5"/>
      <c r="B70" s="5"/>
      <c r="C70" s="1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6"/>
      <c r="R70" s="16"/>
      <c r="S70" s="16"/>
      <c r="T70" s="17"/>
    </row>
    <row r="71" spans="1:21" ht="27" customHeight="1" x14ac:dyDescent="0.3">
      <c r="A71" s="153" t="s">
        <v>37</v>
      </c>
      <c r="B71" s="154"/>
      <c r="C71" s="88" t="s">
        <v>38</v>
      </c>
      <c r="D71" s="158" t="s">
        <v>39</v>
      </c>
      <c r="E71" s="158"/>
      <c r="F71" s="158"/>
      <c r="G71" s="158"/>
      <c r="H71" s="158"/>
      <c r="I71" s="158"/>
      <c r="J71" s="158"/>
      <c r="K71" s="158" t="s">
        <v>40</v>
      </c>
      <c r="L71" s="158"/>
      <c r="M71" s="158"/>
      <c r="N71" s="158"/>
      <c r="O71" s="158"/>
      <c r="P71" s="158"/>
      <c r="Q71" s="158"/>
      <c r="R71" s="171"/>
      <c r="S71" s="16"/>
      <c r="T71" s="17"/>
    </row>
    <row r="72" spans="1:21" ht="15" customHeight="1" x14ac:dyDescent="0.3">
      <c r="A72" s="155"/>
      <c r="B72" s="114"/>
      <c r="C72" s="18" t="s">
        <v>41</v>
      </c>
      <c r="D72" s="115" t="s">
        <v>42</v>
      </c>
      <c r="E72" s="115"/>
      <c r="F72" s="115"/>
      <c r="G72" s="115"/>
      <c r="H72" s="115"/>
      <c r="I72" s="115"/>
      <c r="J72" s="115"/>
      <c r="K72" s="115" t="s">
        <v>43</v>
      </c>
      <c r="L72" s="115"/>
      <c r="M72" s="115"/>
      <c r="N72" s="115"/>
      <c r="O72" s="115"/>
      <c r="P72" s="115"/>
      <c r="Q72" s="115"/>
      <c r="R72" s="172"/>
      <c r="S72" s="16"/>
      <c r="T72" s="17"/>
    </row>
    <row r="73" spans="1:21" ht="15" customHeight="1" thickBot="1" x14ac:dyDescent="0.35">
      <c r="A73" s="156"/>
      <c r="B73" s="157"/>
      <c r="C73" s="89" t="s">
        <v>44</v>
      </c>
      <c r="D73" s="173" t="s">
        <v>45</v>
      </c>
      <c r="E73" s="173"/>
      <c r="F73" s="173"/>
      <c r="G73" s="173"/>
      <c r="H73" s="173"/>
      <c r="I73" s="173"/>
      <c r="J73" s="173"/>
      <c r="K73" s="173" t="s">
        <v>46</v>
      </c>
      <c r="L73" s="173"/>
      <c r="M73" s="173"/>
      <c r="N73" s="173"/>
      <c r="O73" s="173"/>
      <c r="P73" s="173"/>
      <c r="Q73" s="173"/>
      <c r="R73" s="174"/>
      <c r="S73" s="16"/>
      <c r="T73" s="17"/>
    </row>
    <row r="75" spans="1:21" ht="15" customHeight="1" thickBot="1" x14ac:dyDescent="0.35"/>
    <row r="76" spans="1:21" ht="12" x14ac:dyDescent="0.3">
      <c r="A76" s="147" t="s">
        <v>156</v>
      </c>
      <c r="B76" s="148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9"/>
    </row>
    <row r="77" spans="1:21" ht="12.6" thickBot="1" x14ac:dyDescent="0.35">
      <c r="A77" s="150"/>
      <c r="B77" s="151"/>
      <c r="C77" s="151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7"/>
    </row>
    <row r="78" spans="1:21" ht="20.25" customHeight="1" thickBot="1" x14ac:dyDescent="0.35">
      <c r="A78" s="61"/>
      <c r="B78" s="61"/>
      <c r="C78" s="61"/>
      <c r="D78" s="136" t="s">
        <v>151</v>
      </c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8"/>
    </row>
    <row r="79" spans="1:21" ht="12" x14ac:dyDescent="0.3">
      <c r="A79" s="2" t="s">
        <v>0</v>
      </c>
      <c r="B79" s="2" t="s">
        <v>1</v>
      </c>
      <c r="C79" s="2" t="s">
        <v>2</v>
      </c>
      <c r="D79" s="2">
        <v>4</v>
      </c>
      <c r="E79" s="2">
        <v>6</v>
      </c>
      <c r="F79" s="2">
        <v>8</v>
      </c>
      <c r="G79" s="2">
        <v>10</v>
      </c>
      <c r="H79" s="2">
        <v>12</v>
      </c>
      <c r="I79" s="2">
        <v>14</v>
      </c>
      <c r="J79" s="2">
        <v>16</v>
      </c>
      <c r="K79" s="2">
        <v>28</v>
      </c>
      <c r="L79" s="2">
        <v>30</v>
      </c>
      <c r="M79" s="2">
        <v>32</v>
      </c>
      <c r="N79" s="2">
        <v>34</v>
      </c>
      <c r="O79" s="2">
        <v>36</v>
      </c>
      <c r="P79" s="2">
        <v>38</v>
      </c>
      <c r="Q79" s="2">
        <v>40</v>
      </c>
      <c r="R79" s="2">
        <v>42</v>
      </c>
      <c r="S79" s="2">
        <v>44</v>
      </c>
      <c r="T79" s="2" t="s">
        <v>3</v>
      </c>
    </row>
    <row r="80" spans="1:21" ht="13.2" x14ac:dyDescent="0.3">
      <c r="A80" s="53" t="s">
        <v>4</v>
      </c>
      <c r="B80" s="53" t="s">
        <v>5</v>
      </c>
      <c r="C80" s="49" t="s">
        <v>6</v>
      </c>
      <c r="D80" s="51">
        <v>38</v>
      </c>
      <c r="E80" s="51">
        <v>150</v>
      </c>
      <c r="F80" s="51">
        <v>46</v>
      </c>
      <c r="G80" s="51">
        <v>11</v>
      </c>
      <c r="H80" s="51">
        <v>1</v>
      </c>
      <c r="I80" s="51">
        <v>1</v>
      </c>
      <c r="J80" s="51">
        <v>0</v>
      </c>
      <c r="K80" s="51">
        <v>0</v>
      </c>
      <c r="L80" s="51">
        <v>0</v>
      </c>
      <c r="M80" s="51">
        <v>0</v>
      </c>
      <c r="N80" s="51">
        <v>0</v>
      </c>
      <c r="O80" s="51">
        <v>0</v>
      </c>
      <c r="P80" s="51">
        <v>0</v>
      </c>
      <c r="Q80" s="51">
        <v>0</v>
      </c>
      <c r="R80" s="51">
        <v>0</v>
      </c>
      <c r="S80" s="51">
        <v>0</v>
      </c>
      <c r="T80" s="52">
        <f t="shared" ref="T80:T95" si="3">SUM(D80:S80)</f>
        <v>247</v>
      </c>
      <c r="U80" s="5"/>
    </row>
    <row r="81" spans="1:21" ht="13.2" x14ac:dyDescent="0.3">
      <c r="A81" s="53" t="s">
        <v>7</v>
      </c>
      <c r="B81" s="53" t="s">
        <v>5</v>
      </c>
      <c r="C81" s="49" t="s">
        <v>8</v>
      </c>
      <c r="D81" s="51">
        <v>2</v>
      </c>
      <c r="E81" s="51">
        <v>20</v>
      </c>
      <c r="F81" s="51">
        <v>2</v>
      </c>
      <c r="G81" s="51">
        <v>1</v>
      </c>
      <c r="H81" s="51">
        <v>1</v>
      </c>
      <c r="I81" s="51">
        <v>0</v>
      </c>
      <c r="J81" s="51">
        <v>0</v>
      </c>
      <c r="K81" s="51">
        <v>0</v>
      </c>
      <c r="L81" s="51">
        <v>0</v>
      </c>
      <c r="M81" s="51">
        <v>1</v>
      </c>
      <c r="N81" s="51">
        <v>0</v>
      </c>
      <c r="O81" s="51">
        <v>0</v>
      </c>
      <c r="P81" s="51">
        <v>0</v>
      </c>
      <c r="Q81" s="51">
        <v>0</v>
      </c>
      <c r="R81" s="51">
        <v>0</v>
      </c>
      <c r="S81" s="51">
        <v>0</v>
      </c>
      <c r="T81" s="52">
        <f t="shared" si="3"/>
        <v>27</v>
      </c>
      <c r="U81" s="5"/>
    </row>
    <row r="82" spans="1:21" ht="13.2" x14ac:dyDescent="0.3">
      <c r="A82" s="53" t="s">
        <v>9</v>
      </c>
      <c r="B82" s="53" t="s">
        <v>5</v>
      </c>
      <c r="C82" s="50" t="s">
        <v>10</v>
      </c>
      <c r="D82" s="51">
        <v>2</v>
      </c>
      <c r="E82" s="51">
        <v>5</v>
      </c>
      <c r="F82" s="51">
        <v>4</v>
      </c>
      <c r="G82" s="51">
        <v>0</v>
      </c>
      <c r="H82" s="51">
        <v>1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51">
        <v>0</v>
      </c>
      <c r="O82" s="51">
        <v>0</v>
      </c>
      <c r="P82" s="51">
        <v>0</v>
      </c>
      <c r="Q82" s="51">
        <v>0</v>
      </c>
      <c r="R82" s="51">
        <v>0</v>
      </c>
      <c r="S82" s="51">
        <v>0</v>
      </c>
      <c r="T82" s="52">
        <f t="shared" si="3"/>
        <v>12</v>
      </c>
      <c r="U82" s="5"/>
    </row>
    <row r="83" spans="1:21" ht="13.2" x14ac:dyDescent="0.3">
      <c r="A83" s="53" t="s">
        <v>11</v>
      </c>
      <c r="B83" s="53" t="s">
        <v>5</v>
      </c>
      <c r="C83" s="49" t="s">
        <v>12</v>
      </c>
      <c r="D83" s="51">
        <v>2</v>
      </c>
      <c r="E83" s="51">
        <v>16</v>
      </c>
      <c r="F83" s="51">
        <v>5</v>
      </c>
      <c r="G83" s="51">
        <v>0</v>
      </c>
      <c r="H83" s="51">
        <v>2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51">
        <v>0</v>
      </c>
      <c r="O83" s="51">
        <v>0</v>
      </c>
      <c r="P83" s="51">
        <v>0</v>
      </c>
      <c r="Q83" s="51">
        <v>0</v>
      </c>
      <c r="R83" s="51">
        <v>0</v>
      </c>
      <c r="S83" s="51">
        <v>0</v>
      </c>
      <c r="T83" s="52">
        <f t="shared" si="3"/>
        <v>25</v>
      </c>
      <c r="U83" s="5"/>
    </row>
    <row r="84" spans="1:21" ht="13.2" x14ac:dyDescent="0.3">
      <c r="A84" s="53" t="s">
        <v>13</v>
      </c>
      <c r="B84" s="53" t="s">
        <v>5</v>
      </c>
      <c r="C84" s="49" t="s">
        <v>14</v>
      </c>
      <c r="D84" s="51">
        <v>4</v>
      </c>
      <c r="E84" s="51">
        <v>6</v>
      </c>
      <c r="F84" s="51">
        <v>0</v>
      </c>
      <c r="G84" s="51">
        <v>1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51">
        <v>0</v>
      </c>
      <c r="O84" s="51">
        <v>0</v>
      </c>
      <c r="P84" s="51">
        <v>0</v>
      </c>
      <c r="Q84" s="51">
        <v>0</v>
      </c>
      <c r="R84" s="51">
        <v>0</v>
      </c>
      <c r="S84" s="51">
        <v>0</v>
      </c>
      <c r="T84" s="52">
        <f t="shared" si="3"/>
        <v>11</v>
      </c>
      <c r="U84" s="5"/>
    </row>
    <row r="85" spans="1:21" ht="13.2" x14ac:dyDescent="0.3">
      <c r="A85" s="53" t="s">
        <v>15</v>
      </c>
      <c r="B85" s="53" t="s">
        <v>5</v>
      </c>
      <c r="C85" s="49" t="s">
        <v>16</v>
      </c>
      <c r="D85" s="51">
        <v>1</v>
      </c>
      <c r="E85" s="51">
        <v>6</v>
      </c>
      <c r="F85" s="51">
        <v>1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1">
        <v>0</v>
      </c>
      <c r="M85" s="51">
        <v>0</v>
      </c>
      <c r="N85" s="51">
        <v>0</v>
      </c>
      <c r="O85" s="51">
        <v>0</v>
      </c>
      <c r="P85" s="51">
        <v>0</v>
      </c>
      <c r="Q85" s="51">
        <v>0</v>
      </c>
      <c r="R85" s="51">
        <v>0</v>
      </c>
      <c r="S85" s="51">
        <v>0</v>
      </c>
      <c r="T85" s="52">
        <f t="shared" si="3"/>
        <v>8</v>
      </c>
      <c r="U85" s="5"/>
    </row>
    <row r="86" spans="1:21" ht="26.4" x14ac:dyDescent="0.3">
      <c r="A86" s="53" t="s">
        <v>17</v>
      </c>
      <c r="B86" s="53" t="s">
        <v>5</v>
      </c>
      <c r="C86" s="50" t="s">
        <v>18</v>
      </c>
      <c r="D86" s="51">
        <v>4</v>
      </c>
      <c r="E86" s="51">
        <v>24</v>
      </c>
      <c r="F86" s="51">
        <v>3</v>
      </c>
      <c r="G86" s="51">
        <v>1</v>
      </c>
      <c r="H86" s="51">
        <v>0</v>
      </c>
      <c r="I86" s="51">
        <v>0</v>
      </c>
      <c r="J86" s="51">
        <v>0</v>
      </c>
      <c r="K86" s="51">
        <v>0</v>
      </c>
      <c r="L86" s="51">
        <v>0</v>
      </c>
      <c r="M86" s="51">
        <v>0</v>
      </c>
      <c r="N86" s="51">
        <v>0</v>
      </c>
      <c r="O86" s="51">
        <v>0</v>
      </c>
      <c r="P86" s="51">
        <v>0</v>
      </c>
      <c r="Q86" s="51">
        <v>0</v>
      </c>
      <c r="R86" s="51">
        <v>0</v>
      </c>
      <c r="S86" s="51">
        <v>0</v>
      </c>
      <c r="T86" s="52">
        <f t="shared" si="3"/>
        <v>32</v>
      </c>
      <c r="U86" s="5"/>
    </row>
    <row r="87" spans="1:21" ht="26.4" x14ac:dyDescent="0.3">
      <c r="A87" s="53" t="s">
        <v>19</v>
      </c>
      <c r="B87" s="53" t="s">
        <v>5</v>
      </c>
      <c r="C87" s="50" t="s">
        <v>20</v>
      </c>
      <c r="D87" s="51">
        <v>6</v>
      </c>
      <c r="E87" s="51">
        <v>13</v>
      </c>
      <c r="F87" s="51">
        <v>3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51">
        <v>0</v>
      </c>
      <c r="O87" s="51">
        <v>0</v>
      </c>
      <c r="P87" s="51">
        <v>0</v>
      </c>
      <c r="Q87" s="51">
        <v>0</v>
      </c>
      <c r="R87" s="51">
        <v>0</v>
      </c>
      <c r="S87" s="51">
        <v>0</v>
      </c>
      <c r="T87" s="52">
        <f t="shared" si="3"/>
        <v>22</v>
      </c>
      <c r="U87" s="5"/>
    </row>
    <row r="88" spans="1:21" ht="26.4" x14ac:dyDescent="0.3">
      <c r="A88" s="53" t="s">
        <v>21</v>
      </c>
      <c r="B88" s="53" t="s">
        <v>5</v>
      </c>
      <c r="C88" s="50" t="s">
        <v>22</v>
      </c>
      <c r="D88" s="51">
        <v>1</v>
      </c>
      <c r="E88" s="51">
        <v>11</v>
      </c>
      <c r="F88" s="51">
        <v>3</v>
      </c>
      <c r="G88" s="51">
        <v>0</v>
      </c>
      <c r="H88" s="51">
        <v>1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51">
        <v>0</v>
      </c>
      <c r="O88" s="51">
        <v>0</v>
      </c>
      <c r="P88" s="51">
        <v>0</v>
      </c>
      <c r="Q88" s="51">
        <v>0</v>
      </c>
      <c r="R88" s="51">
        <v>0</v>
      </c>
      <c r="S88" s="51">
        <v>0</v>
      </c>
      <c r="T88" s="52">
        <f t="shared" si="3"/>
        <v>16</v>
      </c>
      <c r="U88" s="5"/>
    </row>
    <row r="89" spans="1:21" ht="26.4" x14ac:dyDescent="0.3">
      <c r="A89" s="53" t="s">
        <v>23</v>
      </c>
      <c r="B89" s="53" t="s">
        <v>5</v>
      </c>
      <c r="C89" s="50" t="s">
        <v>24</v>
      </c>
      <c r="D89" s="51">
        <v>1</v>
      </c>
      <c r="E89" s="51">
        <v>9</v>
      </c>
      <c r="F89" s="51">
        <v>4</v>
      </c>
      <c r="G89" s="51">
        <v>1</v>
      </c>
      <c r="H89" s="51">
        <v>1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51">
        <v>0</v>
      </c>
      <c r="O89" s="51">
        <v>0</v>
      </c>
      <c r="P89" s="51">
        <v>0</v>
      </c>
      <c r="Q89" s="51">
        <v>0</v>
      </c>
      <c r="R89" s="51">
        <v>0</v>
      </c>
      <c r="S89" s="51">
        <v>0</v>
      </c>
      <c r="T89" s="52">
        <f t="shared" si="3"/>
        <v>16</v>
      </c>
      <c r="U89" s="5"/>
    </row>
    <row r="90" spans="1:21" ht="26.4" x14ac:dyDescent="0.3">
      <c r="A90" s="53" t="s">
        <v>25</v>
      </c>
      <c r="B90" s="53" t="s">
        <v>5</v>
      </c>
      <c r="C90" s="50" t="s">
        <v>26</v>
      </c>
      <c r="D90" s="51">
        <v>4</v>
      </c>
      <c r="E90" s="51">
        <v>26</v>
      </c>
      <c r="F90" s="51">
        <v>9</v>
      </c>
      <c r="G90" s="51">
        <v>0</v>
      </c>
      <c r="H90" s="51">
        <v>1</v>
      </c>
      <c r="I90" s="51">
        <v>0</v>
      </c>
      <c r="J90" s="51">
        <v>0</v>
      </c>
      <c r="K90" s="51">
        <v>0</v>
      </c>
      <c r="L90" s="51">
        <v>0</v>
      </c>
      <c r="M90" s="51">
        <v>0</v>
      </c>
      <c r="N90" s="51">
        <v>0</v>
      </c>
      <c r="O90" s="51">
        <v>0</v>
      </c>
      <c r="P90" s="51">
        <v>0</v>
      </c>
      <c r="Q90" s="51">
        <v>0</v>
      </c>
      <c r="R90" s="51">
        <v>0</v>
      </c>
      <c r="S90" s="51">
        <v>0</v>
      </c>
      <c r="T90" s="52">
        <f t="shared" si="3"/>
        <v>40</v>
      </c>
      <c r="U90" s="5"/>
    </row>
    <row r="91" spans="1:21" ht="25.5" customHeight="1" x14ac:dyDescent="0.3">
      <c r="A91" s="53" t="s">
        <v>27</v>
      </c>
      <c r="B91" s="53" t="s">
        <v>5</v>
      </c>
      <c r="C91" s="50" t="s">
        <v>28</v>
      </c>
      <c r="D91" s="51">
        <v>2</v>
      </c>
      <c r="E91" s="51">
        <v>16</v>
      </c>
      <c r="F91" s="51">
        <v>7</v>
      </c>
      <c r="G91" s="51">
        <v>1</v>
      </c>
      <c r="H91" s="51">
        <v>1</v>
      </c>
      <c r="I91" s="51">
        <v>0</v>
      </c>
      <c r="J91" s="51">
        <v>0</v>
      </c>
      <c r="K91" s="51">
        <v>0</v>
      </c>
      <c r="L91" s="51">
        <v>0</v>
      </c>
      <c r="M91" s="51">
        <v>0</v>
      </c>
      <c r="N91" s="51">
        <v>0</v>
      </c>
      <c r="O91" s="51">
        <v>0</v>
      </c>
      <c r="P91" s="51">
        <v>0</v>
      </c>
      <c r="Q91" s="51">
        <v>0</v>
      </c>
      <c r="R91" s="51">
        <v>0</v>
      </c>
      <c r="S91" s="51">
        <v>0</v>
      </c>
      <c r="T91" s="52">
        <f t="shared" si="3"/>
        <v>27</v>
      </c>
      <c r="U91" s="5"/>
    </row>
    <row r="92" spans="1:21" ht="27.75" customHeight="1" x14ac:dyDescent="0.3">
      <c r="A92" s="53" t="s">
        <v>29</v>
      </c>
      <c r="B92" s="53" t="s">
        <v>5</v>
      </c>
      <c r="C92" s="50" t="s">
        <v>30</v>
      </c>
      <c r="D92" s="51">
        <v>3</v>
      </c>
      <c r="E92" s="51">
        <v>17</v>
      </c>
      <c r="F92" s="51">
        <v>4</v>
      </c>
      <c r="G92" s="51">
        <v>1</v>
      </c>
      <c r="H92" s="51">
        <v>0</v>
      </c>
      <c r="I92" s="51">
        <v>0</v>
      </c>
      <c r="J92" s="51">
        <v>0</v>
      </c>
      <c r="K92" s="51">
        <v>0</v>
      </c>
      <c r="L92" s="51">
        <v>0</v>
      </c>
      <c r="M92" s="51">
        <v>0</v>
      </c>
      <c r="N92" s="51">
        <v>0</v>
      </c>
      <c r="O92" s="51">
        <v>0</v>
      </c>
      <c r="P92" s="51">
        <v>0</v>
      </c>
      <c r="Q92" s="51">
        <v>0</v>
      </c>
      <c r="R92" s="51">
        <v>0</v>
      </c>
      <c r="S92" s="51">
        <v>0</v>
      </c>
      <c r="T92" s="52">
        <f t="shared" si="3"/>
        <v>25</v>
      </c>
      <c r="U92" s="5"/>
    </row>
    <row r="93" spans="1:21" ht="15.75" customHeight="1" x14ac:dyDescent="0.3">
      <c r="A93" s="53" t="s">
        <v>31</v>
      </c>
      <c r="B93" s="53" t="s">
        <v>5</v>
      </c>
      <c r="C93" s="50" t="s">
        <v>32</v>
      </c>
      <c r="D93" s="51">
        <v>3</v>
      </c>
      <c r="E93" s="51">
        <v>23</v>
      </c>
      <c r="F93" s="51">
        <v>6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1">
        <v>0</v>
      </c>
      <c r="M93" s="51">
        <v>0</v>
      </c>
      <c r="N93" s="51">
        <v>0</v>
      </c>
      <c r="O93" s="51">
        <v>0</v>
      </c>
      <c r="P93" s="51">
        <v>0</v>
      </c>
      <c r="Q93" s="51">
        <v>0</v>
      </c>
      <c r="R93" s="51">
        <v>0</v>
      </c>
      <c r="S93" s="51">
        <v>0</v>
      </c>
      <c r="T93" s="52">
        <f t="shared" si="3"/>
        <v>32</v>
      </c>
      <c r="U93" s="5"/>
    </row>
    <row r="94" spans="1:21" ht="15.75" customHeight="1" x14ac:dyDescent="0.3">
      <c r="A94" s="53" t="s">
        <v>33</v>
      </c>
      <c r="B94" s="53" t="s">
        <v>5</v>
      </c>
      <c r="C94" s="50" t="s">
        <v>34</v>
      </c>
      <c r="D94" s="51">
        <v>0</v>
      </c>
      <c r="E94" s="51">
        <v>1</v>
      </c>
      <c r="F94" s="51">
        <v>3</v>
      </c>
      <c r="G94" s="51">
        <v>5</v>
      </c>
      <c r="H94" s="51">
        <v>10</v>
      </c>
      <c r="I94" s="51">
        <v>2</v>
      </c>
      <c r="J94" s="51">
        <v>3</v>
      </c>
      <c r="K94" s="51">
        <v>1</v>
      </c>
      <c r="L94" s="51">
        <v>0</v>
      </c>
      <c r="M94" s="51">
        <v>1</v>
      </c>
      <c r="N94" s="51">
        <v>0</v>
      </c>
      <c r="O94" s="51">
        <v>0</v>
      </c>
      <c r="P94" s="51">
        <v>0</v>
      </c>
      <c r="Q94" s="51">
        <v>0</v>
      </c>
      <c r="R94" s="51">
        <v>0</v>
      </c>
      <c r="S94" s="51">
        <v>0</v>
      </c>
      <c r="T94" s="52">
        <f t="shared" si="3"/>
        <v>26</v>
      </c>
      <c r="U94" s="5"/>
    </row>
    <row r="95" spans="1:21" ht="15.75" customHeight="1" x14ac:dyDescent="0.3">
      <c r="A95" s="53" t="s">
        <v>35</v>
      </c>
      <c r="B95" s="53" t="s">
        <v>5</v>
      </c>
      <c r="C95" s="50" t="s">
        <v>36</v>
      </c>
      <c r="D95" s="51">
        <v>4</v>
      </c>
      <c r="E95" s="51">
        <v>11</v>
      </c>
      <c r="F95" s="51">
        <v>6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  <c r="Q95" s="51">
        <v>0</v>
      </c>
      <c r="R95" s="51">
        <v>0</v>
      </c>
      <c r="S95" s="51">
        <v>0</v>
      </c>
      <c r="T95" s="52">
        <f t="shared" si="3"/>
        <v>21</v>
      </c>
      <c r="U95" s="5"/>
    </row>
    <row r="96" spans="1:21" ht="15.75" customHeight="1" x14ac:dyDescent="0.3">
      <c r="A96" s="54"/>
      <c r="B96" s="54"/>
      <c r="C96" s="55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R96" s="145" t="s">
        <v>3</v>
      </c>
      <c r="S96" s="146"/>
      <c r="T96" s="56">
        <f>SUM(T80:T95)</f>
        <v>587</v>
      </c>
      <c r="U96" s="5"/>
    </row>
    <row r="97" spans="1:21" ht="6" customHeight="1" x14ac:dyDescent="0.3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"/>
    </row>
    <row r="98" spans="1:21" ht="15.75" customHeight="1" thickBot="1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27" customHeight="1" x14ac:dyDescent="0.3">
      <c r="A99" s="139" t="s">
        <v>37</v>
      </c>
      <c r="B99" s="140"/>
      <c r="C99" s="86" t="s">
        <v>38</v>
      </c>
      <c r="D99" s="178" t="s">
        <v>39</v>
      </c>
      <c r="E99" s="178"/>
      <c r="F99" s="178"/>
      <c r="G99" s="178"/>
      <c r="H99" s="178"/>
      <c r="I99" s="178"/>
      <c r="J99" s="178"/>
      <c r="K99" s="178" t="s">
        <v>40</v>
      </c>
      <c r="L99" s="178"/>
      <c r="M99" s="178"/>
      <c r="N99" s="178"/>
      <c r="O99" s="178"/>
      <c r="P99" s="178"/>
      <c r="Q99" s="178"/>
      <c r="R99" s="179"/>
      <c r="S99" s="5"/>
      <c r="T99" s="5"/>
      <c r="U99" s="5"/>
    </row>
    <row r="100" spans="1:21" ht="15.75" customHeight="1" x14ac:dyDescent="0.3">
      <c r="A100" s="141"/>
      <c r="B100" s="142"/>
      <c r="C100" s="43" t="s">
        <v>41</v>
      </c>
      <c r="D100" s="111" t="s">
        <v>42</v>
      </c>
      <c r="E100" s="111"/>
      <c r="F100" s="111"/>
      <c r="G100" s="111"/>
      <c r="H100" s="111"/>
      <c r="I100" s="111"/>
      <c r="J100" s="111"/>
      <c r="K100" s="111" t="s">
        <v>43</v>
      </c>
      <c r="L100" s="111"/>
      <c r="M100" s="111"/>
      <c r="N100" s="111"/>
      <c r="O100" s="111"/>
      <c r="P100" s="111"/>
      <c r="Q100" s="111"/>
      <c r="R100" s="133"/>
      <c r="S100" s="5"/>
      <c r="T100" s="5"/>
      <c r="U100" s="5"/>
    </row>
    <row r="101" spans="1:21" ht="15.75" customHeight="1" thickBot="1" x14ac:dyDescent="0.35">
      <c r="A101" s="143"/>
      <c r="B101" s="144"/>
      <c r="C101" s="87" t="s">
        <v>44</v>
      </c>
      <c r="D101" s="134" t="s">
        <v>45</v>
      </c>
      <c r="E101" s="134"/>
      <c r="F101" s="134"/>
      <c r="G101" s="134"/>
      <c r="H101" s="134"/>
      <c r="I101" s="134"/>
      <c r="J101" s="134"/>
      <c r="K101" s="134" t="s">
        <v>46</v>
      </c>
      <c r="L101" s="134"/>
      <c r="M101" s="134"/>
      <c r="N101" s="134"/>
      <c r="O101" s="134"/>
      <c r="P101" s="134"/>
      <c r="Q101" s="134"/>
      <c r="R101" s="135"/>
      <c r="S101" s="5"/>
      <c r="T101" s="5"/>
      <c r="U101" s="5"/>
    </row>
    <row r="102" spans="1:21" ht="15.75" customHeight="1" x14ac:dyDescent="0.3">
      <c r="A102" s="47"/>
      <c r="B102" s="30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5"/>
      <c r="T102" s="5"/>
      <c r="U102" s="5"/>
    </row>
    <row r="103" spans="1:21" ht="15.75" customHeight="1" x14ac:dyDescent="0.3">
      <c r="A103" s="47"/>
      <c r="B103" s="30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5"/>
      <c r="T103" s="5"/>
      <c r="U103" s="5"/>
    </row>
    <row r="104" spans="1:21" ht="15.75" customHeight="1" x14ac:dyDescent="0.3">
      <c r="A104" s="106" t="s">
        <v>161</v>
      </c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5"/>
    </row>
    <row r="105" spans="1:21" ht="15.75" customHeight="1" x14ac:dyDescent="0.3">
      <c r="A105" s="108"/>
      <c r="B105" s="108"/>
      <c r="C105" s="108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5"/>
    </row>
    <row r="106" spans="1:21" s="45" customFormat="1" ht="15.75" customHeight="1" x14ac:dyDescent="0.3">
      <c r="A106" s="36"/>
      <c r="B106" s="36"/>
      <c r="C106" s="36"/>
      <c r="D106" s="122" t="s">
        <v>153</v>
      </c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44"/>
    </row>
    <row r="107" spans="1:21" ht="15.75" customHeight="1" x14ac:dyDescent="0.3">
      <c r="A107" s="24" t="s">
        <v>0</v>
      </c>
      <c r="B107" s="25" t="s">
        <v>1</v>
      </c>
      <c r="C107" s="25" t="s">
        <v>86</v>
      </c>
      <c r="D107" s="10">
        <v>4</v>
      </c>
      <c r="E107" s="10">
        <v>6</v>
      </c>
      <c r="F107" s="10">
        <v>8</v>
      </c>
      <c r="G107" s="10">
        <v>10</v>
      </c>
      <c r="H107" s="10">
        <v>12</v>
      </c>
      <c r="I107" s="10">
        <v>14</v>
      </c>
      <c r="J107" s="10">
        <v>16</v>
      </c>
      <c r="K107" s="10">
        <v>28</v>
      </c>
      <c r="L107" s="10">
        <v>30</v>
      </c>
      <c r="M107" s="10">
        <v>32</v>
      </c>
      <c r="N107" s="10">
        <v>34</v>
      </c>
      <c r="O107" s="10">
        <v>36</v>
      </c>
      <c r="P107" s="10">
        <v>38</v>
      </c>
      <c r="Q107" s="10">
        <v>40</v>
      </c>
      <c r="R107" s="10">
        <v>42</v>
      </c>
      <c r="S107" s="10">
        <v>44</v>
      </c>
      <c r="T107" s="10" t="s">
        <v>3</v>
      </c>
    </row>
    <row r="108" spans="1:21" ht="15.75" customHeight="1" x14ac:dyDescent="0.3">
      <c r="A108" s="75" t="s">
        <v>4</v>
      </c>
      <c r="B108" s="79" t="s">
        <v>87</v>
      </c>
      <c r="C108" s="22" t="s">
        <v>6</v>
      </c>
      <c r="D108" s="4">
        <v>7</v>
      </c>
      <c r="E108" s="4">
        <v>56</v>
      </c>
      <c r="F108" s="4">
        <v>122</v>
      </c>
      <c r="G108" s="4">
        <v>115</v>
      </c>
      <c r="H108" s="4">
        <v>96</v>
      </c>
      <c r="I108" s="4">
        <v>64</v>
      </c>
      <c r="J108" s="4">
        <v>52</v>
      </c>
      <c r="K108" s="4">
        <v>19</v>
      </c>
      <c r="L108" s="4">
        <v>3</v>
      </c>
      <c r="M108" s="4">
        <v>6</v>
      </c>
      <c r="N108" s="4">
        <v>2</v>
      </c>
      <c r="O108" s="4">
        <v>2</v>
      </c>
      <c r="P108" s="4">
        <v>1</v>
      </c>
      <c r="Q108" s="4">
        <v>0</v>
      </c>
      <c r="R108" s="4">
        <v>0</v>
      </c>
      <c r="S108" s="4">
        <v>0</v>
      </c>
      <c r="T108" s="4">
        <f t="shared" ref="T108:T119" si="4">SUM(D108:S108)</f>
        <v>545</v>
      </c>
    </row>
    <row r="109" spans="1:21" ht="15.75" customHeight="1" x14ac:dyDescent="0.3">
      <c r="A109" s="75" t="s">
        <v>48</v>
      </c>
      <c r="B109" s="79" t="s">
        <v>87</v>
      </c>
      <c r="C109" s="22" t="s">
        <v>49</v>
      </c>
      <c r="D109" s="4">
        <v>0</v>
      </c>
      <c r="E109" s="4">
        <v>0</v>
      </c>
      <c r="F109" s="4">
        <v>5</v>
      </c>
      <c r="G109" s="4">
        <v>3</v>
      </c>
      <c r="H109" s="4">
        <v>12</v>
      </c>
      <c r="I109" s="4">
        <v>13</v>
      </c>
      <c r="J109" s="4">
        <v>8</v>
      </c>
      <c r="K109" s="4">
        <v>6</v>
      </c>
      <c r="L109" s="4">
        <v>2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f t="shared" si="4"/>
        <v>49</v>
      </c>
    </row>
    <row r="110" spans="1:21" ht="15.75" customHeight="1" x14ac:dyDescent="0.3">
      <c r="A110" s="77" t="s">
        <v>50</v>
      </c>
      <c r="B110" s="79" t="s">
        <v>87</v>
      </c>
      <c r="C110" s="22" t="s">
        <v>51</v>
      </c>
      <c r="D110" s="4">
        <v>0</v>
      </c>
      <c r="E110" s="4">
        <v>8</v>
      </c>
      <c r="F110" s="4">
        <v>15</v>
      </c>
      <c r="G110" s="4">
        <v>9</v>
      </c>
      <c r="H110" s="4">
        <v>17</v>
      </c>
      <c r="I110" s="4">
        <v>10</v>
      </c>
      <c r="J110" s="4">
        <v>8</v>
      </c>
      <c r="K110" s="4">
        <v>4</v>
      </c>
      <c r="L110" s="4">
        <v>1</v>
      </c>
      <c r="M110" s="4">
        <v>0</v>
      </c>
      <c r="N110" s="4">
        <v>0</v>
      </c>
      <c r="O110" s="4">
        <v>0</v>
      </c>
      <c r="P110" s="4">
        <v>1</v>
      </c>
      <c r="Q110" s="4">
        <v>0</v>
      </c>
      <c r="R110" s="4">
        <v>0</v>
      </c>
      <c r="S110" s="4">
        <v>0</v>
      </c>
      <c r="T110" s="4">
        <f t="shared" si="4"/>
        <v>73</v>
      </c>
    </row>
    <row r="111" spans="1:21" ht="21" customHeight="1" x14ac:dyDescent="0.3">
      <c r="A111" s="77" t="s">
        <v>54</v>
      </c>
      <c r="B111" s="79" t="s">
        <v>87</v>
      </c>
      <c r="C111" s="22" t="s">
        <v>55</v>
      </c>
      <c r="D111" s="4">
        <v>0</v>
      </c>
      <c r="E111" s="4">
        <v>6</v>
      </c>
      <c r="F111" s="4">
        <v>19</v>
      </c>
      <c r="G111" s="4">
        <v>27</v>
      </c>
      <c r="H111" s="4">
        <v>18</v>
      </c>
      <c r="I111" s="4">
        <v>9</v>
      </c>
      <c r="J111" s="4">
        <v>16</v>
      </c>
      <c r="K111" s="4">
        <v>3</v>
      </c>
      <c r="L111" s="4">
        <v>1</v>
      </c>
      <c r="M111" s="4">
        <v>1</v>
      </c>
      <c r="N111" s="4">
        <v>1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f t="shared" si="4"/>
        <v>101</v>
      </c>
    </row>
    <row r="112" spans="1:21" ht="22.5" customHeight="1" x14ac:dyDescent="0.3">
      <c r="A112" s="75" t="s">
        <v>56</v>
      </c>
      <c r="B112" s="79" t="s">
        <v>87</v>
      </c>
      <c r="C112" s="22" t="s">
        <v>57</v>
      </c>
      <c r="D112" s="4">
        <v>0</v>
      </c>
      <c r="E112" s="4">
        <v>7</v>
      </c>
      <c r="F112" s="4">
        <v>25</v>
      </c>
      <c r="G112" s="4">
        <v>23</v>
      </c>
      <c r="H112" s="4">
        <v>28</v>
      </c>
      <c r="I112" s="4">
        <v>16</v>
      </c>
      <c r="J112" s="4">
        <v>9</v>
      </c>
      <c r="K112" s="4">
        <v>3</v>
      </c>
      <c r="L112" s="4">
        <v>1</v>
      </c>
      <c r="M112" s="4">
        <v>1</v>
      </c>
      <c r="N112" s="4">
        <v>1</v>
      </c>
      <c r="O112" s="4">
        <v>1</v>
      </c>
      <c r="P112" s="4">
        <v>0</v>
      </c>
      <c r="Q112" s="4">
        <v>1</v>
      </c>
      <c r="R112" s="4">
        <v>0</v>
      </c>
      <c r="S112" s="4">
        <v>0</v>
      </c>
      <c r="T112" s="4">
        <f t="shared" si="4"/>
        <v>116</v>
      </c>
    </row>
    <row r="113" spans="1:21" ht="15.75" customHeight="1" x14ac:dyDescent="0.3">
      <c r="A113" s="75" t="s">
        <v>17</v>
      </c>
      <c r="B113" s="79" t="s">
        <v>87</v>
      </c>
      <c r="C113" s="22" t="s">
        <v>18</v>
      </c>
      <c r="D113" s="7">
        <v>6</v>
      </c>
      <c r="E113" s="7">
        <v>26</v>
      </c>
      <c r="F113" s="7">
        <v>3</v>
      </c>
      <c r="G113" s="7">
        <v>2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f t="shared" si="4"/>
        <v>37</v>
      </c>
      <c r="U113" s="5"/>
    </row>
    <row r="114" spans="1:21" ht="15.75" customHeight="1" x14ac:dyDescent="0.3">
      <c r="A114" s="75" t="s">
        <v>88</v>
      </c>
      <c r="B114" s="79" t="s">
        <v>87</v>
      </c>
      <c r="C114" s="22" t="s">
        <v>89</v>
      </c>
      <c r="D114" s="7">
        <v>0</v>
      </c>
      <c r="E114" s="7">
        <v>3</v>
      </c>
      <c r="F114" s="7">
        <v>11</v>
      </c>
      <c r="G114" s="7">
        <v>20</v>
      </c>
      <c r="H114" s="7">
        <v>10</v>
      </c>
      <c r="I114" s="7">
        <v>9</v>
      </c>
      <c r="J114" s="7">
        <v>4</v>
      </c>
      <c r="K114" s="7">
        <v>3</v>
      </c>
      <c r="L114" s="7">
        <v>1</v>
      </c>
      <c r="M114" s="7">
        <v>1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f t="shared" si="4"/>
        <v>62</v>
      </c>
      <c r="U114" s="5"/>
    </row>
    <row r="115" spans="1:21" ht="15.75" customHeight="1" x14ac:dyDescent="0.3">
      <c r="A115" s="75" t="s">
        <v>90</v>
      </c>
      <c r="B115" s="79" t="s">
        <v>87</v>
      </c>
      <c r="C115" s="22" t="s">
        <v>91</v>
      </c>
      <c r="D115" s="7">
        <v>0</v>
      </c>
      <c r="E115" s="7">
        <v>0</v>
      </c>
      <c r="F115" s="7">
        <v>0</v>
      </c>
      <c r="G115" s="7">
        <v>2</v>
      </c>
      <c r="H115" s="7">
        <v>28</v>
      </c>
      <c r="I115" s="7">
        <v>58</v>
      </c>
      <c r="J115" s="7">
        <v>55</v>
      </c>
      <c r="K115" s="7">
        <v>15</v>
      </c>
      <c r="L115" s="7">
        <v>6</v>
      </c>
      <c r="M115" s="7">
        <v>6</v>
      </c>
      <c r="N115" s="7">
        <v>18</v>
      </c>
      <c r="O115" s="7">
        <v>7</v>
      </c>
      <c r="P115" s="7">
        <v>2</v>
      </c>
      <c r="Q115" s="7">
        <v>1</v>
      </c>
      <c r="R115" s="7">
        <v>2</v>
      </c>
      <c r="S115" s="7">
        <v>2</v>
      </c>
      <c r="T115" s="7">
        <f t="shared" si="4"/>
        <v>202</v>
      </c>
      <c r="U115" s="5"/>
    </row>
    <row r="116" spans="1:21" ht="15.75" customHeight="1" x14ac:dyDescent="0.3">
      <c r="A116" s="77" t="s">
        <v>92</v>
      </c>
      <c r="B116" s="79" t="s">
        <v>87</v>
      </c>
      <c r="C116" s="22" t="s">
        <v>93</v>
      </c>
      <c r="D116" s="7">
        <v>0</v>
      </c>
      <c r="E116" s="7">
        <v>6</v>
      </c>
      <c r="F116" s="7">
        <v>17</v>
      </c>
      <c r="G116" s="7">
        <v>17</v>
      </c>
      <c r="H116" s="7">
        <v>14</v>
      </c>
      <c r="I116" s="7">
        <v>14</v>
      </c>
      <c r="J116" s="7">
        <v>11</v>
      </c>
      <c r="K116" s="7">
        <v>2</v>
      </c>
      <c r="L116" s="7">
        <v>0</v>
      </c>
      <c r="M116" s="7">
        <v>0</v>
      </c>
      <c r="N116" s="7">
        <v>1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f t="shared" si="4"/>
        <v>82</v>
      </c>
      <c r="U116" s="5"/>
    </row>
    <row r="117" spans="1:21" ht="15.75" customHeight="1" x14ac:dyDescent="0.3">
      <c r="A117" s="77" t="s">
        <v>94</v>
      </c>
      <c r="B117" s="79" t="s">
        <v>87</v>
      </c>
      <c r="C117" s="22" t="s">
        <v>95</v>
      </c>
      <c r="D117" s="7">
        <v>0</v>
      </c>
      <c r="E117" s="7">
        <v>3</v>
      </c>
      <c r="F117" s="7">
        <v>17</v>
      </c>
      <c r="G117" s="7">
        <v>23</v>
      </c>
      <c r="H117" s="7">
        <v>23</v>
      </c>
      <c r="I117" s="7">
        <v>13</v>
      </c>
      <c r="J117" s="7">
        <v>10</v>
      </c>
      <c r="K117" s="7">
        <v>3</v>
      </c>
      <c r="L117" s="7">
        <v>3</v>
      </c>
      <c r="M117" s="7">
        <v>1</v>
      </c>
      <c r="N117" s="7">
        <v>1</v>
      </c>
      <c r="O117" s="7">
        <v>1</v>
      </c>
      <c r="P117" s="7">
        <v>0</v>
      </c>
      <c r="Q117" s="7">
        <v>0</v>
      </c>
      <c r="R117" s="7">
        <v>0</v>
      </c>
      <c r="S117" s="7">
        <v>0</v>
      </c>
      <c r="T117" s="7">
        <f t="shared" si="4"/>
        <v>98</v>
      </c>
      <c r="U117" s="5"/>
    </row>
    <row r="118" spans="1:21" ht="15.75" customHeight="1" x14ac:dyDescent="0.3">
      <c r="A118" s="77" t="s">
        <v>72</v>
      </c>
      <c r="B118" s="79" t="s">
        <v>87</v>
      </c>
      <c r="C118" s="21" t="s">
        <v>73</v>
      </c>
      <c r="D118" s="7">
        <v>0</v>
      </c>
      <c r="E118" s="7">
        <v>0</v>
      </c>
      <c r="F118" s="7">
        <v>15</v>
      </c>
      <c r="G118" s="7">
        <v>19</v>
      </c>
      <c r="H118" s="7">
        <v>14</v>
      </c>
      <c r="I118" s="7">
        <v>8</v>
      </c>
      <c r="J118" s="7">
        <v>4</v>
      </c>
      <c r="K118" s="7">
        <v>1</v>
      </c>
      <c r="L118" s="7">
        <v>0</v>
      </c>
      <c r="M118" s="7">
        <v>2</v>
      </c>
      <c r="N118" s="7">
        <v>0</v>
      </c>
      <c r="O118" s="7">
        <v>1</v>
      </c>
      <c r="P118" s="7">
        <v>0</v>
      </c>
      <c r="Q118" s="7">
        <v>0</v>
      </c>
      <c r="R118" s="7">
        <v>0</v>
      </c>
      <c r="S118" s="7">
        <v>0</v>
      </c>
      <c r="T118" s="7">
        <f t="shared" si="4"/>
        <v>64</v>
      </c>
      <c r="U118" s="5"/>
    </row>
    <row r="119" spans="1:21" ht="15.75" customHeight="1" x14ac:dyDescent="0.3">
      <c r="A119" s="98" t="s">
        <v>74</v>
      </c>
      <c r="B119" s="98" t="s">
        <v>87</v>
      </c>
      <c r="C119" s="14" t="s">
        <v>75</v>
      </c>
      <c r="D119" s="7">
        <v>0</v>
      </c>
      <c r="E119" s="7">
        <v>3</v>
      </c>
      <c r="F119" s="7">
        <v>20</v>
      </c>
      <c r="G119" s="7">
        <v>25</v>
      </c>
      <c r="H119" s="7">
        <v>32</v>
      </c>
      <c r="I119" s="7">
        <v>16</v>
      </c>
      <c r="J119" s="7">
        <v>24</v>
      </c>
      <c r="K119" s="7">
        <v>6</v>
      </c>
      <c r="L119" s="7">
        <v>2</v>
      </c>
      <c r="M119" s="7">
        <v>2</v>
      </c>
      <c r="N119" s="7">
        <v>1</v>
      </c>
      <c r="O119" s="7">
        <v>1</v>
      </c>
      <c r="P119" s="7">
        <v>1</v>
      </c>
      <c r="Q119" s="7">
        <v>0</v>
      </c>
      <c r="R119" s="7">
        <v>0</v>
      </c>
      <c r="S119" s="7">
        <v>0</v>
      </c>
      <c r="T119" s="7">
        <f t="shared" si="4"/>
        <v>133</v>
      </c>
      <c r="U119" s="5"/>
    </row>
    <row r="120" spans="1:21" ht="15.75" customHeight="1" x14ac:dyDescent="0.3">
      <c r="A120" s="8"/>
      <c r="B120" s="8"/>
      <c r="C120" s="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116" t="s">
        <v>3</v>
      </c>
      <c r="Q120" s="117"/>
      <c r="R120" s="26"/>
      <c r="S120" s="26"/>
      <c r="T120" s="48">
        <f>SUM(T108:T119)</f>
        <v>1562</v>
      </c>
      <c r="U120" s="5"/>
    </row>
    <row r="121" spans="1:21" ht="15.75" customHeight="1" x14ac:dyDescent="0.3">
      <c r="A121" s="8"/>
      <c r="B121" s="8"/>
      <c r="C121" s="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9"/>
      <c r="Q121" s="27"/>
      <c r="R121" s="9"/>
      <c r="S121" s="9"/>
      <c r="T121" s="17"/>
      <c r="U121" s="5"/>
    </row>
    <row r="122" spans="1:21" ht="15.75" customHeight="1" x14ac:dyDescent="0.3">
      <c r="A122" s="8"/>
      <c r="B122" s="8"/>
      <c r="C122" s="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9"/>
      <c r="Q122" s="27"/>
      <c r="R122" s="9"/>
      <c r="S122" s="9"/>
      <c r="T122" s="17"/>
      <c r="U122" s="5"/>
    </row>
    <row r="123" spans="1:21" ht="15.75" customHeight="1" x14ac:dyDescent="0.3">
      <c r="A123" s="114" t="s">
        <v>37</v>
      </c>
      <c r="B123" s="114"/>
      <c r="C123" s="72" t="s">
        <v>38</v>
      </c>
      <c r="D123" s="109" t="s">
        <v>39</v>
      </c>
      <c r="E123" s="109"/>
      <c r="F123" s="109"/>
      <c r="G123" s="109"/>
      <c r="H123" s="109"/>
      <c r="I123" s="109"/>
      <c r="J123" s="109"/>
      <c r="K123" s="109" t="s">
        <v>40</v>
      </c>
      <c r="L123" s="109"/>
      <c r="M123" s="109"/>
      <c r="N123" s="109"/>
      <c r="O123" s="109"/>
      <c r="P123" s="109"/>
      <c r="Q123" s="109"/>
      <c r="R123" s="109"/>
      <c r="S123" s="9"/>
      <c r="T123" s="17"/>
      <c r="U123" s="5"/>
    </row>
    <row r="124" spans="1:21" ht="25.2" customHeight="1" x14ac:dyDescent="0.3">
      <c r="A124" s="114"/>
      <c r="B124" s="114"/>
      <c r="C124" s="72" t="s">
        <v>41</v>
      </c>
      <c r="D124" s="115" t="s">
        <v>42</v>
      </c>
      <c r="E124" s="115"/>
      <c r="F124" s="115"/>
      <c r="G124" s="115"/>
      <c r="H124" s="115"/>
      <c r="I124" s="115"/>
      <c r="J124" s="115"/>
      <c r="K124" s="115" t="s">
        <v>43</v>
      </c>
      <c r="L124" s="115"/>
      <c r="M124" s="115"/>
      <c r="N124" s="115"/>
      <c r="O124" s="115"/>
      <c r="P124" s="115"/>
      <c r="Q124" s="115"/>
      <c r="R124" s="115"/>
      <c r="S124" s="9"/>
      <c r="T124" s="17"/>
      <c r="U124" s="5"/>
    </row>
    <row r="125" spans="1:21" ht="15.75" customHeight="1" x14ac:dyDescent="0.3">
      <c r="A125" s="114"/>
      <c r="B125" s="114"/>
      <c r="C125" s="72" t="s">
        <v>44</v>
      </c>
      <c r="D125" s="115" t="s">
        <v>45</v>
      </c>
      <c r="E125" s="115"/>
      <c r="F125" s="115"/>
      <c r="G125" s="115"/>
      <c r="H125" s="115"/>
      <c r="I125" s="115"/>
      <c r="J125" s="115"/>
      <c r="K125" s="115" t="s">
        <v>46</v>
      </c>
      <c r="L125" s="115"/>
      <c r="M125" s="115"/>
      <c r="N125" s="115"/>
      <c r="O125" s="115"/>
      <c r="P125" s="115"/>
      <c r="Q125" s="115"/>
      <c r="R125" s="115"/>
      <c r="S125" s="9"/>
      <c r="T125" s="17"/>
      <c r="U125" s="5"/>
    </row>
    <row r="126" spans="1:21" ht="24.6" customHeight="1" x14ac:dyDescent="0.3">
      <c r="A126" s="114"/>
      <c r="B126" s="114"/>
      <c r="C126" s="72" t="s">
        <v>85</v>
      </c>
      <c r="D126" s="109" t="s">
        <v>96</v>
      </c>
      <c r="E126" s="109"/>
      <c r="F126" s="109"/>
      <c r="G126" s="109"/>
      <c r="H126" s="109"/>
      <c r="I126" s="109"/>
      <c r="J126" s="109"/>
      <c r="K126" s="115"/>
      <c r="L126" s="115"/>
      <c r="M126" s="115"/>
      <c r="N126" s="115"/>
      <c r="O126" s="115"/>
      <c r="P126" s="115"/>
      <c r="Q126" s="115"/>
      <c r="R126" s="115"/>
      <c r="S126" s="9"/>
      <c r="T126" s="17"/>
      <c r="U126" s="5"/>
    </row>
    <row r="127" spans="1:21" ht="22.2" customHeight="1" x14ac:dyDescent="0.3">
      <c r="U127" s="5"/>
    </row>
    <row r="128" spans="1:21" ht="15.75" customHeight="1" x14ac:dyDescent="0.3">
      <c r="A128" s="19"/>
      <c r="B128" s="19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16"/>
      <c r="T128" s="17"/>
      <c r="U128" s="5"/>
    </row>
    <row r="129" spans="1:21" ht="5.25" customHeight="1" thickBot="1" x14ac:dyDescent="0.35">
      <c r="A129" s="19"/>
      <c r="B129" s="19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16"/>
      <c r="T129" s="17"/>
      <c r="U129" s="5"/>
    </row>
    <row r="130" spans="1:21" ht="21.75" customHeight="1" x14ac:dyDescent="0.3">
      <c r="A130" s="159" t="s">
        <v>158</v>
      </c>
      <c r="B130" s="160"/>
      <c r="C130" s="16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1"/>
      <c r="U130" s="5"/>
    </row>
    <row r="131" spans="1:21" ht="5.25" customHeight="1" x14ac:dyDescent="0.3">
      <c r="A131" s="162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63"/>
      <c r="U131" s="5"/>
    </row>
    <row r="132" spans="1:21" ht="2.25" customHeight="1" thickBot="1" x14ac:dyDescent="0.35">
      <c r="A132" s="164"/>
      <c r="B132" s="165"/>
      <c r="C132" s="16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166"/>
      <c r="U132" s="5"/>
    </row>
    <row r="133" spans="1:21" ht="22.5" customHeight="1" thickBot="1" x14ac:dyDescent="0.35">
      <c r="A133" s="124"/>
      <c r="B133" s="124"/>
      <c r="C133" s="125"/>
      <c r="D133" s="167" t="s">
        <v>153</v>
      </c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T133" s="169"/>
      <c r="U133" s="5"/>
    </row>
    <row r="134" spans="1:21" ht="15.75" customHeight="1" x14ac:dyDescent="0.3">
      <c r="A134" s="63" t="s">
        <v>0</v>
      </c>
      <c r="B134" s="63" t="s">
        <v>1</v>
      </c>
      <c r="C134" s="63" t="s">
        <v>2</v>
      </c>
      <c r="D134" s="11">
        <v>4</v>
      </c>
      <c r="E134" s="10">
        <v>6</v>
      </c>
      <c r="F134" s="10">
        <v>8</v>
      </c>
      <c r="G134" s="10">
        <v>10</v>
      </c>
      <c r="H134" s="10">
        <v>12</v>
      </c>
      <c r="I134" s="10">
        <v>14</v>
      </c>
      <c r="J134" s="10">
        <v>16</v>
      </c>
      <c r="K134" s="10">
        <v>28</v>
      </c>
      <c r="L134" s="10">
        <v>30</v>
      </c>
      <c r="M134" s="10">
        <v>32</v>
      </c>
      <c r="N134" s="10">
        <v>34</v>
      </c>
      <c r="O134" s="10">
        <v>36</v>
      </c>
      <c r="P134" s="10">
        <v>38</v>
      </c>
      <c r="Q134" s="10">
        <v>40</v>
      </c>
      <c r="R134" s="10">
        <v>42</v>
      </c>
      <c r="S134" s="10">
        <v>44</v>
      </c>
      <c r="T134" s="10" t="s">
        <v>3</v>
      </c>
      <c r="U134" s="5"/>
    </row>
    <row r="135" spans="1:21" ht="21.75" customHeight="1" x14ac:dyDescent="0.3">
      <c r="A135" s="74" t="s">
        <v>4</v>
      </c>
      <c r="B135" s="74" t="s">
        <v>76</v>
      </c>
      <c r="C135" s="62" t="s">
        <v>6</v>
      </c>
      <c r="D135" s="7">
        <v>65</v>
      </c>
      <c r="E135" s="7">
        <v>154</v>
      </c>
      <c r="F135" s="7">
        <v>88</v>
      </c>
      <c r="G135" s="7">
        <v>65</v>
      </c>
      <c r="H135" s="7">
        <v>50</v>
      </c>
      <c r="I135" s="7">
        <v>31</v>
      </c>
      <c r="J135" s="7">
        <v>18</v>
      </c>
      <c r="K135" s="7">
        <v>9</v>
      </c>
      <c r="L135" s="7">
        <v>6</v>
      </c>
      <c r="M135" s="7">
        <v>3</v>
      </c>
      <c r="N135" s="7">
        <v>0</v>
      </c>
      <c r="O135" s="7">
        <v>0</v>
      </c>
      <c r="P135" s="7">
        <v>1</v>
      </c>
      <c r="Q135" s="7">
        <v>0</v>
      </c>
      <c r="R135" s="7">
        <v>0</v>
      </c>
      <c r="S135" s="7">
        <v>4</v>
      </c>
      <c r="T135" s="7">
        <f t="shared" ref="T135:T151" si="5">SUM(D135:S135)</f>
        <v>494</v>
      </c>
      <c r="U135" s="5"/>
    </row>
    <row r="136" spans="1:21" ht="15.75" customHeight="1" x14ac:dyDescent="0.3">
      <c r="A136" s="75" t="s">
        <v>77</v>
      </c>
      <c r="B136" s="75" t="s">
        <v>78</v>
      </c>
      <c r="C136" s="21" t="s">
        <v>6</v>
      </c>
      <c r="D136" s="7">
        <v>0</v>
      </c>
      <c r="E136" s="7">
        <v>4</v>
      </c>
      <c r="F136" s="7">
        <v>15</v>
      </c>
      <c r="G136" s="7">
        <v>18</v>
      </c>
      <c r="H136" s="7">
        <v>13</v>
      </c>
      <c r="I136" s="7">
        <v>12</v>
      </c>
      <c r="J136" s="7">
        <v>9</v>
      </c>
      <c r="K136" s="7">
        <v>2</v>
      </c>
      <c r="L136" s="7">
        <v>0</v>
      </c>
      <c r="M136" s="7">
        <v>0</v>
      </c>
      <c r="N136" s="7">
        <v>1</v>
      </c>
      <c r="O136" s="7">
        <v>1</v>
      </c>
      <c r="P136" s="7">
        <v>1</v>
      </c>
      <c r="Q136" s="7">
        <v>0</v>
      </c>
      <c r="R136" s="7">
        <v>0</v>
      </c>
      <c r="S136" s="7">
        <v>0</v>
      </c>
      <c r="T136" s="7">
        <f t="shared" si="5"/>
        <v>76</v>
      </c>
      <c r="U136" s="5"/>
    </row>
    <row r="137" spans="1:21" ht="15.75" customHeight="1" x14ac:dyDescent="0.3">
      <c r="A137" s="75" t="s">
        <v>7</v>
      </c>
      <c r="B137" s="79" t="s">
        <v>76</v>
      </c>
      <c r="C137" s="22" t="s">
        <v>8</v>
      </c>
      <c r="D137" s="7">
        <v>11</v>
      </c>
      <c r="E137" s="7">
        <v>14</v>
      </c>
      <c r="F137" s="7">
        <v>8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f t="shared" si="5"/>
        <v>33</v>
      </c>
      <c r="U137" s="5"/>
    </row>
    <row r="138" spans="1:21" ht="15.75" customHeight="1" x14ac:dyDescent="0.3">
      <c r="A138" s="75" t="s">
        <v>50</v>
      </c>
      <c r="B138" s="79" t="s">
        <v>76</v>
      </c>
      <c r="C138" s="22" t="s">
        <v>51</v>
      </c>
      <c r="D138" s="7">
        <v>1</v>
      </c>
      <c r="E138" s="7">
        <v>0</v>
      </c>
      <c r="F138" s="7">
        <v>0</v>
      </c>
      <c r="G138" s="7">
        <v>0</v>
      </c>
      <c r="H138" s="7">
        <v>17</v>
      </c>
      <c r="I138" s="7">
        <v>29</v>
      </c>
      <c r="J138" s="7">
        <v>35</v>
      </c>
      <c r="K138" s="7">
        <v>16</v>
      </c>
      <c r="L138" s="7">
        <v>6</v>
      </c>
      <c r="M138" s="7">
        <v>3</v>
      </c>
      <c r="N138" s="7">
        <v>3</v>
      </c>
      <c r="O138" s="7">
        <v>4</v>
      </c>
      <c r="P138" s="7">
        <v>4</v>
      </c>
      <c r="Q138" s="7">
        <v>0</v>
      </c>
      <c r="R138" s="7">
        <v>1</v>
      </c>
      <c r="S138" s="7">
        <v>2</v>
      </c>
      <c r="T138" s="7">
        <f t="shared" si="5"/>
        <v>121</v>
      </c>
      <c r="U138" s="5"/>
    </row>
    <row r="139" spans="1:21" ht="15.75" customHeight="1" x14ac:dyDescent="0.3">
      <c r="A139" s="76" t="s">
        <v>9</v>
      </c>
      <c r="B139" s="80" t="s">
        <v>76</v>
      </c>
      <c r="C139" s="13" t="s">
        <v>10</v>
      </c>
      <c r="D139" s="6">
        <v>11</v>
      </c>
      <c r="E139" s="6">
        <v>12</v>
      </c>
      <c r="F139" s="6">
        <v>3</v>
      </c>
      <c r="G139" s="6">
        <v>1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7">
        <f t="shared" si="5"/>
        <v>27</v>
      </c>
      <c r="U139" s="5"/>
    </row>
    <row r="140" spans="1:21" ht="17.25" customHeight="1" x14ac:dyDescent="0.3">
      <c r="A140" s="75" t="s">
        <v>11</v>
      </c>
      <c r="B140" s="79" t="s">
        <v>76</v>
      </c>
      <c r="C140" s="22" t="s">
        <v>12</v>
      </c>
      <c r="D140" s="7">
        <v>1</v>
      </c>
      <c r="E140" s="7">
        <v>20</v>
      </c>
      <c r="F140" s="7">
        <v>6</v>
      </c>
      <c r="G140" s="7">
        <v>5</v>
      </c>
      <c r="H140" s="7">
        <v>4</v>
      </c>
      <c r="I140" s="7">
        <v>5</v>
      </c>
      <c r="J140" s="7">
        <v>2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f t="shared" si="5"/>
        <v>43</v>
      </c>
      <c r="U140" s="5"/>
    </row>
    <row r="141" spans="1:21" ht="21" customHeight="1" x14ac:dyDescent="0.3">
      <c r="A141" s="75" t="s">
        <v>13</v>
      </c>
      <c r="B141" s="75" t="s">
        <v>76</v>
      </c>
      <c r="C141" s="21" t="s">
        <v>14</v>
      </c>
      <c r="D141" s="7">
        <v>4</v>
      </c>
      <c r="E141" s="7">
        <v>6</v>
      </c>
      <c r="F141" s="7">
        <v>1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f t="shared" si="5"/>
        <v>11</v>
      </c>
      <c r="U141" s="5"/>
    </row>
    <row r="142" spans="1:21" ht="24.75" customHeight="1" x14ac:dyDescent="0.3">
      <c r="A142" s="75" t="s">
        <v>15</v>
      </c>
      <c r="B142" s="75" t="s">
        <v>76</v>
      </c>
      <c r="C142" s="21" t="s">
        <v>16</v>
      </c>
      <c r="D142" s="7">
        <v>7</v>
      </c>
      <c r="E142" s="7">
        <v>5</v>
      </c>
      <c r="F142" s="7">
        <v>1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f t="shared" si="5"/>
        <v>13</v>
      </c>
      <c r="U142" s="5"/>
    </row>
    <row r="143" spans="1:21" ht="36" customHeight="1" x14ac:dyDescent="0.3">
      <c r="A143" s="75" t="s">
        <v>19</v>
      </c>
      <c r="B143" s="79" t="s">
        <v>76</v>
      </c>
      <c r="C143" s="22" t="s">
        <v>20</v>
      </c>
      <c r="D143" s="7">
        <v>6</v>
      </c>
      <c r="E143" s="7">
        <v>23</v>
      </c>
      <c r="F143" s="7">
        <v>39</v>
      </c>
      <c r="G143" s="7">
        <v>40</v>
      </c>
      <c r="H143" s="7">
        <v>30</v>
      </c>
      <c r="I143" s="7">
        <v>14</v>
      </c>
      <c r="J143" s="7">
        <v>12</v>
      </c>
      <c r="K143" s="7">
        <v>5</v>
      </c>
      <c r="L143" s="7">
        <v>3</v>
      </c>
      <c r="M143" s="7">
        <v>0</v>
      </c>
      <c r="N143" s="7">
        <v>1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f t="shared" si="5"/>
        <v>173</v>
      </c>
      <c r="U143" s="5"/>
    </row>
    <row r="144" spans="1:21" ht="36" customHeight="1" x14ac:dyDescent="0.3">
      <c r="A144" s="75" t="s">
        <v>21</v>
      </c>
      <c r="B144" s="79" t="s">
        <v>76</v>
      </c>
      <c r="C144" s="22" t="s">
        <v>22</v>
      </c>
      <c r="D144" s="7">
        <v>6</v>
      </c>
      <c r="E144" s="7">
        <v>15</v>
      </c>
      <c r="F144" s="7">
        <v>2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f t="shared" si="5"/>
        <v>23</v>
      </c>
      <c r="U144" s="5"/>
    </row>
    <row r="145" spans="1:21" ht="29.25" customHeight="1" x14ac:dyDescent="0.3">
      <c r="A145" s="75" t="s">
        <v>23</v>
      </c>
      <c r="B145" s="79" t="s">
        <v>76</v>
      </c>
      <c r="C145" s="22" t="s">
        <v>24</v>
      </c>
      <c r="D145" s="7">
        <v>4</v>
      </c>
      <c r="E145" s="7">
        <v>10</v>
      </c>
      <c r="F145" s="7">
        <v>2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f t="shared" si="5"/>
        <v>16</v>
      </c>
      <c r="U145" s="5"/>
    </row>
    <row r="146" spans="1:21" ht="24" customHeight="1" x14ac:dyDescent="0.3">
      <c r="A146" s="75" t="s">
        <v>25</v>
      </c>
      <c r="B146" s="79" t="s">
        <v>76</v>
      </c>
      <c r="C146" s="22" t="s">
        <v>26</v>
      </c>
      <c r="D146" s="7">
        <v>13</v>
      </c>
      <c r="E146" s="7">
        <v>24</v>
      </c>
      <c r="F146" s="7">
        <v>4</v>
      </c>
      <c r="G146" s="7">
        <v>1</v>
      </c>
      <c r="H146" s="7">
        <v>1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f t="shared" si="5"/>
        <v>43</v>
      </c>
      <c r="U146" s="5"/>
    </row>
    <row r="147" spans="1:21" ht="24" customHeight="1" x14ac:dyDescent="0.3">
      <c r="A147" s="75" t="s">
        <v>27</v>
      </c>
      <c r="B147" s="79" t="s">
        <v>76</v>
      </c>
      <c r="C147" s="22" t="s">
        <v>28</v>
      </c>
      <c r="D147" s="7">
        <v>4</v>
      </c>
      <c r="E147" s="7">
        <v>15</v>
      </c>
      <c r="F147" s="7">
        <v>3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f t="shared" si="5"/>
        <v>22</v>
      </c>
      <c r="U147" s="5"/>
    </row>
    <row r="148" spans="1:21" ht="21.75" customHeight="1" x14ac:dyDescent="0.3">
      <c r="A148" s="75" t="s">
        <v>29</v>
      </c>
      <c r="B148" s="79" t="s">
        <v>76</v>
      </c>
      <c r="C148" s="22" t="s">
        <v>30</v>
      </c>
      <c r="D148" s="7">
        <v>1</v>
      </c>
      <c r="E148" s="7">
        <v>15</v>
      </c>
      <c r="F148" s="7">
        <v>6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f t="shared" si="5"/>
        <v>22</v>
      </c>
      <c r="U148" s="5"/>
    </row>
    <row r="149" spans="1:21" ht="21.75" customHeight="1" x14ac:dyDescent="0.3">
      <c r="A149" s="75" t="s">
        <v>31</v>
      </c>
      <c r="B149" s="79" t="s">
        <v>76</v>
      </c>
      <c r="C149" s="22" t="s">
        <v>32</v>
      </c>
      <c r="D149" s="7">
        <v>6</v>
      </c>
      <c r="E149" s="7">
        <v>17</v>
      </c>
      <c r="F149" s="7">
        <v>5</v>
      </c>
      <c r="G149" s="7">
        <v>1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f t="shared" si="5"/>
        <v>29</v>
      </c>
      <c r="U149" s="5"/>
    </row>
    <row r="150" spans="1:21" ht="21" customHeight="1" x14ac:dyDescent="0.3">
      <c r="A150" s="75" t="s">
        <v>33</v>
      </c>
      <c r="B150" s="79" t="s">
        <v>76</v>
      </c>
      <c r="C150" s="22" t="s">
        <v>79</v>
      </c>
      <c r="D150" s="7">
        <v>0</v>
      </c>
      <c r="E150" s="7">
        <v>0</v>
      </c>
      <c r="F150" s="7">
        <v>4</v>
      </c>
      <c r="G150" s="7">
        <v>6</v>
      </c>
      <c r="H150" s="7">
        <v>3</v>
      </c>
      <c r="I150" s="7">
        <v>4</v>
      </c>
      <c r="J150" s="7">
        <v>1</v>
      </c>
      <c r="K150" s="7">
        <v>1</v>
      </c>
      <c r="L150" s="7">
        <v>0</v>
      </c>
      <c r="M150" s="7">
        <v>0</v>
      </c>
      <c r="N150" s="7">
        <v>0</v>
      </c>
      <c r="O150" s="7">
        <v>0</v>
      </c>
      <c r="P150" s="81">
        <v>0</v>
      </c>
      <c r="Q150" s="81">
        <v>0</v>
      </c>
      <c r="R150" s="81">
        <v>0</v>
      </c>
      <c r="S150" s="81">
        <v>0</v>
      </c>
      <c r="T150" s="81">
        <f t="shared" si="5"/>
        <v>19</v>
      </c>
      <c r="U150" s="5"/>
    </row>
    <row r="151" spans="1:21" ht="25.5" customHeight="1" x14ac:dyDescent="0.3">
      <c r="A151" s="77" t="s">
        <v>80</v>
      </c>
      <c r="B151" s="79" t="s">
        <v>76</v>
      </c>
      <c r="C151" s="21" t="s">
        <v>81</v>
      </c>
      <c r="D151" s="7">
        <v>0</v>
      </c>
      <c r="E151" s="7">
        <v>4</v>
      </c>
      <c r="F151" s="7">
        <v>13</v>
      </c>
      <c r="G151" s="7">
        <v>27</v>
      </c>
      <c r="H151" s="7">
        <v>19</v>
      </c>
      <c r="I151" s="7">
        <v>9</v>
      </c>
      <c r="J151" s="7">
        <v>8</v>
      </c>
      <c r="K151" s="7">
        <v>0</v>
      </c>
      <c r="L151" s="7">
        <v>2</v>
      </c>
      <c r="M151" s="7">
        <v>2</v>
      </c>
      <c r="N151" s="7">
        <v>0</v>
      </c>
      <c r="O151" s="82">
        <v>1</v>
      </c>
      <c r="P151" s="83">
        <v>0</v>
      </c>
      <c r="Q151" s="83">
        <v>0</v>
      </c>
      <c r="R151" s="83">
        <v>1</v>
      </c>
      <c r="S151" s="83">
        <v>1</v>
      </c>
      <c r="T151" s="83">
        <f t="shared" si="5"/>
        <v>87</v>
      </c>
      <c r="U151" s="5"/>
    </row>
    <row r="152" spans="1:21" ht="15.75" customHeight="1" x14ac:dyDescent="0.3">
      <c r="A152" s="78"/>
      <c r="B152" s="8"/>
      <c r="C152" s="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R152" s="127" t="s">
        <v>3</v>
      </c>
      <c r="S152" s="175"/>
      <c r="T152" s="60">
        <f>SUM(T135:T151)</f>
        <v>1252</v>
      </c>
      <c r="U152" s="5"/>
    </row>
    <row r="153" spans="1:21" ht="15.7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6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32.25" customHeight="1" x14ac:dyDescent="0.3">
      <c r="A155" s="114" t="s">
        <v>37</v>
      </c>
      <c r="B155" s="114"/>
      <c r="C155" s="72" t="s">
        <v>38</v>
      </c>
      <c r="D155" s="109" t="s">
        <v>39</v>
      </c>
      <c r="E155" s="109"/>
      <c r="F155" s="109"/>
      <c r="G155" s="109"/>
      <c r="H155" s="109"/>
      <c r="I155" s="109"/>
      <c r="J155" s="109"/>
      <c r="K155" s="109" t="s">
        <v>40</v>
      </c>
      <c r="L155" s="109"/>
      <c r="M155" s="109"/>
      <c r="N155" s="109"/>
      <c r="O155" s="109"/>
      <c r="P155" s="109"/>
      <c r="Q155" s="109"/>
      <c r="R155" s="109"/>
      <c r="S155" s="5"/>
      <c r="T155" s="5"/>
      <c r="U155" s="5"/>
    </row>
    <row r="156" spans="1:21" ht="15.75" customHeight="1" x14ac:dyDescent="0.3">
      <c r="A156" s="114"/>
      <c r="B156" s="114"/>
      <c r="C156" s="34" t="s">
        <v>41</v>
      </c>
      <c r="D156" s="115" t="s">
        <v>42</v>
      </c>
      <c r="E156" s="115"/>
      <c r="F156" s="115"/>
      <c r="G156" s="115"/>
      <c r="H156" s="115"/>
      <c r="I156" s="115"/>
      <c r="J156" s="115"/>
      <c r="K156" s="115" t="s">
        <v>43</v>
      </c>
      <c r="L156" s="115"/>
      <c r="M156" s="115"/>
      <c r="N156" s="115"/>
      <c r="O156" s="115"/>
      <c r="P156" s="115"/>
      <c r="Q156" s="115"/>
      <c r="R156" s="115"/>
      <c r="S156" s="5"/>
      <c r="T156" s="5"/>
      <c r="U156" s="5"/>
    </row>
    <row r="157" spans="1:21" ht="15.75" customHeight="1" x14ac:dyDescent="0.3">
      <c r="A157" s="114"/>
      <c r="B157" s="114"/>
      <c r="C157" s="34" t="s">
        <v>44</v>
      </c>
      <c r="D157" s="115" t="s">
        <v>45</v>
      </c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5"/>
      <c r="T157" s="5"/>
      <c r="U157" s="5"/>
    </row>
    <row r="158" spans="1:21" ht="15.75" customHeight="1" x14ac:dyDescent="0.3">
      <c r="A158" s="32"/>
      <c r="B158" s="32"/>
      <c r="C158" s="40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5"/>
      <c r="T158" s="5"/>
      <c r="U158" s="5"/>
    </row>
    <row r="159" spans="1:21" ht="15.75" customHeight="1" x14ac:dyDescent="0.3">
      <c r="A159" s="32"/>
      <c r="B159" s="32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5"/>
      <c r="T159" s="5"/>
      <c r="U159" s="5"/>
    </row>
    <row r="160" spans="1:21" ht="15.75" customHeight="1" x14ac:dyDescent="0.3">
      <c r="B160" s="105"/>
      <c r="C160" s="105"/>
      <c r="D160" s="105"/>
      <c r="E160" s="10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U160" s="5"/>
    </row>
    <row r="161" spans="1:21" ht="15.75" customHeight="1" x14ac:dyDescent="0.3">
      <c r="A161" s="106" t="s">
        <v>162</v>
      </c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5"/>
    </row>
    <row r="162" spans="1:21" ht="15.75" customHeight="1" x14ac:dyDescent="0.3">
      <c r="A162" s="108"/>
      <c r="B162" s="108"/>
      <c r="C162" s="108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5"/>
    </row>
    <row r="163" spans="1:21" ht="15.75" customHeight="1" x14ac:dyDescent="0.3">
      <c r="A163" s="36"/>
      <c r="B163" s="36"/>
      <c r="C163" s="36"/>
      <c r="D163" s="122" t="s">
        <v>154</v>
      </c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5"/>
    </row>
    <row r="164" spans="1:21" ht="15.75" customHeight="1" x14ac:dyDescent="0.3">
      <c r="A164" s="24" t="s">
        <v>0</v>
      </c>
      <c r="B164" s="24" t="s">
        <v>1</v>
      </c>
      <c r="C164" s="24" t="s">
        <v>2</v>
      </c>
      <c r="D164" s="10">
        <v>4</v>
      </c>
      <c r="E164" s="10">
        <v>6</v>
      </c>
      <c r="F164" s="10">
        <v>8</v>
      </c>
      <c r="G164" s="10">
        <v>10</v>
      </c>
      <c r="H164" s="10">
        <v>12</v>
      </c>
      <c r="I164" s="10">
        <v>14</v>
      </c>
      <c r="J164" s="10">
        <v>16</v>
      </c>
      <c r="K164" s="10">
        <v>28</v>
      </c>
      <c r="L164" s="10">
        <v>30</v>
      </c>
      <c r="M164" s="10">
        <v>32</v>
      </c>
      <c r="N164" s="10">
        <v>34</v>
      </c>
      <c r="O164" s="10">
        <v>36</v>
      </c>
      <c r="P164" s="10">
        <v>38</v>
      </c>
      <c r="Q164" s="10">
        <v>40</v>
      </c>
      <c r="R164" s="10">
        <v>42</v>
      </c>
      <c r="S164" s="10">
        <v>44</v>
      </c>
      <c r="T164" s="10" t="s">
        <v>3</v>
      </c>
      <c r="U164" s="5"/>
    </row>
    <row r="165" spans="1:21" ht="15.75" customHeight="1" x14ac:dyDescent="0.3">
      <c r="A165" s="59" t="s">
        <v>4</v>
      </c>
      <c r="B165" s="28" t="s">
        <v>99</v>
      </c>
      <c r="C165" s="14" t="s">
        <v>6</v>
      </c>
      <c r="D165" s="6">
        <v>6</v>
      </c>
      <c r="E165" s="6">
        <v>50</v>
      </c>
      <c r="F165" s="6">
        <v>150</v>
      </c>
      <c r="G165" s="6">
        <v>172</v>
      </c>
      <c r="H165" s="6">
        <v>126</v>
      </c>
      <c r="I165" s="6">
        <v>75</v>
      </c>
      <c r="J165" s="6">
        <v>65</v>
      </c>
      <c r="K165" s="6">
        <v>21</v>
      </c>
      <c r="L165" s="6">
        <v>2</v>
      </c>
      <c r="M165" s="6">
        <v>4</v>
      </c>
      <c r="N165" s="6">
        <v>3</v>
      </c>
      <c r="O165" s="6">
        <v>3</v>
      </c>
      <c r="P165" s="6">
        <v>2</v>
      </c>
      <c r="Q165" s="6">
        <v>1</v>
      </c>
      <c r="R165" s="6">
        <v>0</v>
      </c>
      <c r="S165" s="6">
        <v>1</v>
      </c>
      <c r="T165" s="7">
        <f t="shared" ref="T165:T175" si="6">SUM(D165:S165)</f>
        <v>681</v>
      </c>
      <c r="U165" s="5"/>
    </row>
    <row r="166" spans="1:21" ht="15.75" customHeight="1" x14ac:dyDescent="0.3">
      <c r="A166" s="59" t="s">
        <v>48</v>
      </c>
      <c r="B166" s="28" t="s">
        <v>99</v>
      </c>
      <c r="C166" s="14" t="s">
        <v>49</v>
      </c>
      <c r="D166" s="6">
        <v>0</v>
      </c>
      <c r="E166" s="6">
        <v>0</v>
      </c>
      <c r="F166" s="6">
        <v>0</v>
      </c>
      <c r="G166" s="6">
        <v>3</v>
      </c>
      <c r="H166" s="6">
        <v>14</v>
      </c>
      <c r="I166" s="6">
        <v>22</v>
      </c>
      <c r="J166" s="6">
        <v>28</v>
      </c>
      <c r="K166" s="6">
        <v>10</v>
      </c>
      <c r="L166" s="6">
        <v>4</v>
      </c>
      <c r="M166" s="6">
        <v>4</v>
      </c>
      <c r="N166" s="6">
        <v>3</v>
      </c>
      <c r="O166" s="6">
        <v>1</v>
      </c>
      <c r="P166" s="6">
        <v>1</v>
      </c>
      <c r="Q166" s="6">
        <v>0</v>
      </c>
      <c r="R166" s="6">
        <v>1</v>
      </c>
      <c r="S166" s="6">
        <v>1</v>
      </c>
      <c r="T166" s="7">
        <f t="shared" si="6"/>
        <v>92</v>
      </c>
      <c r="U166" s="5"/>
    </row>
    <row r="167" spans="1:21" ht="15.75" customHeight="1" x14ac:dyDescent="0.3">
      <c r="A167" s="6" t="s">
        <v>50</v>
      </c>
      <c r="B167" s="28" t="s">
        <v>99</v>
      </c>
      <c r="C167" s="14" t="s">
        <v>51</v>
      </c>
      <c r="D167" s="6">
        <v>0</v>
      </c>
      <c r="E167" s="6">
        <v>5</v>
      </c>
      <c r="F167" s="6">
        <v>6</v>
      </c>
      <c r="G167" s="6">
        <v>14</v>
      </c>
      <c r="H167" s="6">
        <v>19</v>
      </c>
      <c r="I167" s="6">
        <v>7</v>
      </c>
      <c r="J167" s="6">
        <v>7</v>
      </c>
      <c r="K167" s="6">
        <v>1</v>
      </c>
      <c r="L167" s="6">
        <v>1</v>
      </c>
      <c r="M167" s="6">
        <v>1</v>
      </c>
      <c r="N167" s="6">
        <v>1</v>
      </c>
      <c r="O167" s="6">
        <v>1</v>
      </c>
      <c r="P167" s="6">
        <v>0</v>
      </c>
      <c r="Q167" s="6">
        <v>1</v>
      </c>
      <c r="R167" s="6">
        <v>0</v>
      </c>
      <c r="S167" s="6">
        <v>0</v>
      </c>
      <c r="T167" s="7">
        <f t="shared" si="6"/>
        <v>64</v>
      </c>
      <c r="U167" s="5"/>
    </row>
    <row r="168" spans="1:21" ht="15.75" customHeight="1" x14ac:dyDescent="0.3">
      <c r="A168" s="6" t="s">
        <v>100</v>
      </c>
      <c r="B168" s="6" t="s">
        <v>99</v>
      </c>
      <c r="C168" s="14" t="s">
        <v>55</v>
      </c>
      <c r="D168" s="6">
        <v>0</v>
      </c>
      <c r="E168" s="6">
        <v>2</v>
      </c>
      <c r="F168" s="6">
        <v>7</v>
      </c>
      <c r="G168" s="6">
        <v>12</v>
      </c>
      <c r="H168" s="6">
        <v>13</v>
      </c>
      <c r="I168" s="6">
        <v>10</v>
      </c>
      <c r="J168" s="6">
        <v>6</v>
      </c>
      <c r="K168" s="6">
        <v>1</v>
      </c>
      <c r="L168" s="6">
        <v>0</v>
      </c>
      <c r="M168" s="6">
        <v>1</v>
      </c>
      <c r="N168" s="6">
        <v>1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7">
        <f t="shared" si="6"/>
        <v>53</v>
      </c>
      <c r="U168" s="5"/>
    </row>
    <row r="169" spans="1:21" ht="15.75" customHeight="1" x14ac:dyDescent="0.3">
      <c r="A169" s="6" t="s">
        <v>56</v>
      </c>
      <c r="B169" s="6" t="s">
        <v>99</v>
      </c>
      <c r="C169" s="14" t="s">
        <v>101</v>
      </c>
      <c r="D169" s="6">
        <v>1</v>
      </c>
      <c r="E169" s="6">
        <v>4</v>
      </c>
      <c r="F169" s="6">
        <v>14</v>
      </c>
      <c r="G169" s="6">
        <v>8</v>
      </c>
      <c r="H169" s="6">
        <v>7</v>
      </c>
      <c r="I169" s="6">
        <v>4</v>
      </c>
      <c r="J169" s="6">
        <v>1</v>
      </c>
      <c r="K169" s="6">
        <v>0</v>
      </c>
      <c r="L169" s="6">
        <v>0</v>
      </c>
      <c r="M169" s="6">
        <v>0</v>
      </c>
      <c r="N169" s="6">
        <v>0</v>
      </c>
      <c r="O169" s="6">
        <v>1</v>
      </c>
      <c r="P169" s="6">
        <v>0</v>
      </c>
      <c r="Q169" s="6">
        <v>0</v>
      </c>
      <c r="R169" s="6">
        <v>0</v>
      </c>
      <c r="S169" s="6">
        <v>0</v>
      </c>
      <c r="T169" s="7">
        <f t="shared" si="6"/>
        <v>40</v>
      </c>
      <c r="U169" s="5"/>
    </row>
    <row r="170" spans="1:21" ht="15.75" customHeight="1" x14ac:dyDescent="0.3">
      <c r="A170" s="6" t="s">
        <v>58</v>
      </c>
      <c r="B170" s="6" t="s">
        <v>99</v>
      </c>
      <c r="C170" s="14" t="s">
        <v>59</v>
      </c>
      <c r="D170" s="6">
        <v>1</v>
      </c>
      <c r="E170" s="6">
        <v>4</v>
      </c>
      <c r="F170" s="6">
        <v>19</v>
      </c>
      <c r="G170" s="6">
        <v>19</v>
      </c>
      <c r="H170" s="6">
        <v>11</v>
      </c>
      <c r="I170" s="6">
        <v>9</v>
      </c>
      <c r="J170" s="6">
        <v>10</v>
      </c>
      <c r="K170" s="6">
        <v>1</v>
      </c>
      <c r="L170" s="6">
        <v>0</v>
      </c>
      <c r="M170" s="6">
        <v>1</v>
      </c>
      <c r="N170" s="6">
        <v>1</v>
      </c>
      <c r="O170" s="6">
        <v>1</v>
      </c>
      <c r="P170" s="6">
        <v>0</v>
      </c>
      <c r="Q170" s="6">
        <v>0</v>
      </c>
      <c r="R170" s="6">
        <v>0</v>
      </c>
      <c r="S170" s="6">
        <v>0</v>
      </c>
      <c r="T170" s="7">
        <f t="shared" si="6"/>
        <v>77</v>
      </c>
      <c r="U170" s="5"/>
    </row>
    <row r="171" spans="1:21" ht="15.75" customHeight="1" x14ac:dyDescent="0.3">
      <c r="A171" s="6" t="s">
        <v>60</v>
      </c>
      <c r="B171" s="6" t="s">
        <v>99</v>
      </c>
      <c r="C171" s="14" t="s">
        <v>61</v>
      </c>
      <c r="D171" s="6">
        <v>0</v>
      </c>
      <c r="E171" s="6">
        <v>6</v>
      </c>
      <c r="F171" s="6">
        <v>16</v>
      </c>
      <c r="G171" s="6">
        <v>12</v>
      </c>
      <c r="H171" s="6">
        <v>15</v>
      </c>
      <c r="I171" s="6">
        <v>7</v>
      </c>
      <c r="J171" s="6">
        <v>7</v>
      </c>
      <c r="K171" s="6">
        <v>4</v>
      </c>
      <c r="L171" s="6">
        <v>0</v>
      </c>
      <c r="M171" s="6">
        <v>1</v>
      </c>
      <c r="N171" s="6">
        <v>0</v>
      </c>
      <c r="O171" s="6">
        <v>1</v>
      </c>
      <c r="P171" s="6">
        <v>1</v>
      </c>
      <c r="Q171" s="6">
        <v>0</v>
      </c>
      <c r="R171" s="6">
        <v>0</v>
      </c>
      <c r="S171" s="6">
        <v>0</v>
      </c>
      <c r="T171" s="7">
        <f t="shared" si="6"/>
        <v>70</v>
      </c>
      <c r="U171" s="5"/>
    </row>
    <row r="172" spans="1:21" ht="15.75" customHeight="1" x14ac:dyDescent="0.3">
      <c r="A172" s="6" t="s">
        <v>64</v>
      </c>
      <c r="B172" s="6" t="s">
        <v>99</v>
      </c>
      <c r="C172" s="14" t="s">
        <v>65</v>
      </c>
      <c r="D172" s="6">
        <v>0</v>
      </c>
      <c r="E172" s="6">
        <v>0</v>
      </c>
      <c r="F172" s="6">
        <v>0</v>
      </c>
      <c r="G172" s="6">
        <v>10</v>
      </c>
      <c r="H172" s="6">
        <v>97</v>
      </c>
      <c r="I172" s="6">
        <v>202</v>
      </c>
      <c r="J172" s="6">
        <v>220</v>
      </c>
      <c r="K172" s="6">
        <v>79</v>
      </c>
      <c r="L172" s="6">
        <v>28</v>
      </c>
      <c r="M172" s="6">
        <v>38</v>
      </c>
      <c r="N172" s="6">
        <v>60</v>
      </c>
      <c r="O172" s="6">
        <v>35</v>
      </c>
      <c r="P172" s="6">
        <v>20</v>
      </c>
      <c r="Q172" s="6">
        <v>9</v>
      </c>
      <c r="R172" s="6">
        <v>6</v>
      </c>
      <c r="S172" s="6">
        <v>3</v>
      </c>
      <c r="T172" s="7">
        <f t="shared" si="6"/>
        <v>807</v>
      </c>
      <c r="U172" s="5"/>
    </row>
    <row r="173" spans="1:21" ht="15.75" customHeight="1" x14ac:dyDescent="0.3">
      <c r="A173" s="6" t="s">
        <v>68</v>
      </c>
      <c r="B173" s="6" t="s">
        <v>99</v>
      </c>
      <c r="C173" s="22" t="s">
        <v>102</v>
      </c>
      <c r="D173" s="6">
        <v>0</v>
      </c>
      <c r="E173" s="6">
        <v>0</v>
      </c>
      <c r="F173" s="6">
        <v>2</v>
      </c>
      <c r="G173" s="6">
        <v>7</v>
      </c>
      <c r="H173" s="6">
        <v>7</v>
      </c>
      <c r="I173" s="6">
        <v>4</v>
      </c>
      <c r="J173" s="6">
        <v>0</v>
      </c>
      <c r="K173" s="6">
        <v>1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1</v>
      </c>
      <c r="R173" s="6">
        <v>0</v>
      </c>
      <c r="S173" s="6">
        <v>0</v>
      </c>
      <c r="T173" s="7">
        <f t="shared" si="6"/>
        <v>22</v>
      </c>
      <c r="U173" s="5"/>
    </row>
    <row r="174" spans="1:21" ht="15.75" customHeight="1" x14ac:dyDescent="0.3">
      <c r="A174" s="6" t="s">
        <v>103</v>
      </c>
      <c r="B174" s="6" t="s">
        <v>99</v>
      </c>
      <c r="C174" s="14" t="s">
        <v>104</v>
      </c>
      <c r="D174" s="6">
        <v>0</v>
      </c>
      <c r="E174" s="6">
        <v>11</v>
      </c>
      <c r="F174" s="6">
        <v>18</v>
      </c>
      <c r="G174" s="6">
        <v>21</v>
      </c>
      <c r="H174" s="6">
        <v>23</v>
      </c>
      <c r="I174" s="6">
        <v>11</v>
      </c>
      <c r="J174" s="6">
        <v>11</v>
      </c>
      <c r="K174" s="6">
        <v>0</v>
      </c>
      <c r="L174" s="6">
        <v>1</v>
      </c>
      <c r="M174" s="6">
        <v>0</v>
      </c>
      <c r="N174" s="6">
        <v>1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7">
        <f t="shared" si="6"/>
        <v>97</v>
      </c>
      <c r="U174" s="5"/>
    </row>
    <row r="175" spans="1:21" ht="15.75" customHeight="1" x14ac:dyDescent="0.3">
      <c r="A175" s="6" t="s">
        <v>105</v>
      </c>
      <c r="B175" s="6" t="s">
        <v>99</v>
      </c>
      <c r="C175" s="14" t="s">
        <v>106</v>
      </c>
      <c r="D175" s="6">
        <v>1</v>
      </c>
      <c r="E175" s="6">
        <v>3</v>
      </c>
      <c r="F175" s="6">
        <v>15</v>
      </c>
      <c r="G175" s="6">
        <v>21</v>
      </c>
      <c r="H175" s="6">
        <v>23</v>
      </c>
      <c r="I175" s="6">
        <v>20</v>
      </c>
      <c r="J175" s="6">
        <v>20</v>
      </c>
      <c r="K175" s="6">
        <v>1</v>
      </c>
      <c r="L175" s="6">
        <v>2</v>
      </c>
      <c r="M175" s="6">
        <v>0</v>
      </c>
      <c r="N175" s="6">
        <v>1</v>
      </c>
      <c r="O175" s="6">
        <v>0</v>
      </c>
      <c r="P175" s="6">
        <v>0</v>
      </c>
      <c r="Q175" s="6">
        <v>0</v>
      </c>
      <c r="R175" s="67">
        <v>0</v>
      </c>
      <c r="S175" s="67">
        <v>0</v>
      </c>
      <c r="T175" s="7">
        <f t="shared" si="6"/>
        <v>107</v>
      </c>
      <c r="U175" s="5"/>
    </row>
    <row r="176" spans="1:21" ht="15.7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R176" s="112" t="s">
        <v>3</v>
      </c>
      <c r="S176" s="112"/>
      <c r="T176" s="64">
        <f>SUM(T165:T175)</f>
        <v>2110</v>
      </c>
      <c r="U176" s="5"/>
    </row>
    <row r="177" spans="1:21" ht="15.7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5.7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24" x14ac:dyDescent="0.3">
      <c r="A179" s="113" t="s">
        <v>37</v>
      </c>
      <c r="B179" s="113"/>
      <c r="C179" s="73" t="s">
        <v>38</v>
      </c>
      <c r="D179" s="110" t="s">
        <v>39</v>
      </c>
      <c r="E179" s="110"/>
      <c r="F179" s="110"/>
      <c r="G179" s="110"/>
      <c r="H179" s="110"/>
      <c r="I179" s="110"/>
      <c r="J179" s="110"/>
      <c r="K179" s="110" t="s">
        <v>40</v>
      </c>
      <c r="L179" s="110"/>
      <c r="M179" s="110"/>
      <c r="N179" s="110"/>
      <c r="O179" s="110"/>
      <c r="P179" s="110"/>
      <c r="Q179" s="110"/>
      <c r="R179" s="110"/>
      <c r="S179" s="5"/>
      <c r="T179" s="5"/>
      <c r="U179" s="5"/>
    </row>
    <row r="180" spans="1:21" ht="15.75" customHeight="1" x14ac:dyDescent="0.3">
      <c r="A180" s="113"/>
      <c r="B180" s="113"/>
      <c r="C180" s="33" t="s">
        <v>41</v>
      </c>
      <c r="D180" s="111" t="s">
        <v>42</v>
      </c>
      <c r="E180" s="111"/>
      <c r="F180" s="111"/>
      <c r="G180" s="111"/>
      <c r="H180" s="111"/>
      <c r="I180" s="111"/>
      <c r="J180" s="111"/>
      <c r="K180" s="111" t="s">
        <v>43</v>
      </c>
      <c r="L180" s="111"/>
      <c r="M180" s="111"/>
      <c r="N180" s="111"/>
      <c r="O180" s="111"/>
      <c r="P180" s="111"/>
      <c r="Q180" s="111"/>
      <c r="R180" s="111"/>
      <c r="S180" s="5"/>
      <c r="T180" s="5"/>
      <c r="U180" s="5"/>
    </row>
    <row r="181" spans="1:21" ht="15.75" customHeight="1" x14ac:dyDescent="0.3">
      <c r="A181" s="113"/>
      <c r="B181" s="113"/>
      <c r="C181" s="33" t="s">
        <v>44</v>
      </c>
      <c r="D181" s="111" t="s">
        <v>45</v>
      </c>
      <c r="E181" s="111"/>
      <c r="F181" s="111"/>
      <c r="G181" s="111"/>
      <c r="H181" s="111"/>
      <c r="I181" s="111"/>
      <c r="J181" s="111"/>
      <c r="K181" s="111" t="s">
        <v>46</v>
      </c>
      <c r="L181" s="111"/>
      <c r="M181" s="111"/>
      <c r="N181" s="111"/>
      <c r="O181" s="111"/>
      <c r="P181" s="111"/>
      <c r="Q181" s="111"/>
      <c r="R181" s="111"/>
      <c r="S181" s="5"/>
      <c r="T181" s="5"/>
      <c r="U181" s="5"/>
    </row>
    <row r="182" spans="1:21" ht="29.25" customHeight="1" x14ac:dyDescent="0.3">
      <c r="A182" s="113"/>
      <c r="B182" s="113"/>
      <c r="C182" s="103" t="s">
        <v>98</v>
      </c>
      <c r="D182" s="111" t="s">
        <v>96</v>
      </c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  <c r="S182" s="5"/>
      <c r="T182" s="5"/>
      <c r="U182" s="5"/>
    </row>
    <row r="183" spans="1:21" ht="15.75" customHeight="1" x14ac:dyDescent="0.3">
      <c r="B183" s="102"/>
      <c r="C183" s="102"/>
      <c r="D183" s="102"/>
      <c r="E183" s="102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U183" s="5"/>
    </row>
    <row r="184" spans="1:21" ht="15.7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5.75" customHeight="1" x14ac:dyDescent="0.3">
      <c r="A185" s="118" t="s">
        <v>159</v>
      </c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5"/>
    </row>
    <row r="186" spans="1:21" ht="15.75" customHeight="1" x14ac:dyDescent="0.3">
      <c r="A186" s="119"/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5"/>
    </row>
    <row r="187" spans="1:21" ht="15.75" customHeight="1" x14ac:dyDescent="0.3">
      <c r="A187" s="42"/>
      <c r="B187" s="42"/>
      <c r="C187" s="42"/>
      <c r="D187" s="170" t="s">
        <v>153</v>
      </c>
      <c r="E187" s="170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  <c r="U187" s="5"/>
    </row>
    <row r="188" spans="1:21" ht="15.75" customHeight="1" x14ac:dyDescent="0.3">
      <c r="A188" s="63" t="s">
        <v>0</v>
      </c>
      <c r="B188" s="63" t="s">
        <v>1</v>
      </c>
      <c r="C188" s="63" t="s">
        <v>2</v>
      </c>
      <c r="D188" s="11">
        <v>4</v>
      </c>
      <c r="E188" s="10">
        <v>6</v>
      </c>
      <c r="F188" s="10">
        <v>8</v>
      </c>
      <c r="G188" s="10">
        <v>10</v>
      </c>
      <c r="H188" s="10">
        <v>12</v>
      </c>
      <c r="I188" s="10">
        <v>14</v>
      </c>
      <c r="J188" s="10">
        <v>16</v>
      </c>
      <c r="K188" s="10">
        <v>28</v>
      </c>
      <c r="L188" s="10">
        <v>30</v>
      </c>
      <c r="M188" s="10">
        <v>32</v>
      </c>
      <c r="N188" s="10">
        <v>34</v>
      </c>
      <c r="O188" s="10">
        <v>36</v>
      </c>
      <c r="P188" s="10">
        <v>38</v>
      </c>
      <c r="Q188" s="10">
        <v>40</v>
      </c>
      <c r="R188" s="10">
        <v>42</v>
      </c>
      <c r="S188" s="10">
        <v>44</v>
      </c>
      <c r="T188" s="10" t="s">
        <v>3</v>
      </c>
      <c r="U188" s="5"/>
    </row>
    <row r="189" spans="1:21" ht="32.25" customHeight="1" x14ac:dyDescent="0.3">
      <c r="A189" s="97" t="s">
        <v>82</v>
      </c>
      <c r="B189" s="91" t="s">
        <v>83</v>
      </c>
      <c r="C189" s="96" t="s">
        <v>84</v>
      </c>
      <c r="D189" s="6">
        <v>0</v>
      </c>
      <c r="E189" s="6">
        <v>0</v>
      </c>
      <c r="F189" s="6">
        <v>1</v>
      </c>
      <c r="G189" s="6">
        <v>4</v>
      </c>
      <c r="H189" s="6">
        <v>16</v>
      </c>
      <c r="I189" s="6">
        <v>41</v>
      </c>
      <c r="J189" s="6">
        <v>36</v>
      </c>
      <c r="K189" s="6">
        <v>13</v>
      </c>
      <c r="L189" s="6">
        <v>7</v>
      </c>
      <c r="M189" s="6">
        <v>9</v>
      </c>
      <c r="N189" s="6">
        <v>5</v>
      </c>
      <c r="O189" s="6">
        <v>5</v>
      </c>
      <c r="P189" s="6">
        <v>5</v>
      </c>
      <c r="Q189" s="6">
        <v>1</v>
      </c>
      <c r="R189" s="67">
        <v>1</v>
      </c>
      <c r="S189" s="67">
        <v>0</v>
      </c>
      <c r="T189" s="6">
        <f t="shared" ref="T189" si="7">SUM(D189:S189)</f>
        <v>144</v>
      </c>
      <c r="U189" s="5"/>
    </row>
    <row r="190" spans="1:21" ht="15.75" customHeight="1" x14ac:dyDescent="0.3">
      <c r="A190" s="8"/>
      <c r="B190" s="8"/>
      <c r="C190" s="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5"/>
      <c r="O190" s="5"/>
      <c r="P190" s="5"/>
      <c r="Q190" s="5"/>
      <c r="R190" s="112" t="s">
        <v>3</v>
      </c>
      <c r="S190" s="112"/>
      <c r="T190" s="64">
        <f>SUM(T189:T189)</f>
        <v>144</v>
      </c>
      <c r="U190" s="5"/>
    </row>
    <row r="191" spans="1:21" ht="15.75" customHeight="1" x14ac:dyDescent="0.3">
      <c r="A191" s="8"/>
      <c r="B191" s="8"/>
      <c r="C191" s="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5"/>
      <c r="O191" s="5"/>
      <c r="P191" s="5"/>
      <c r="Q191" s="5"/>
      <c r="R191" s="5"/>
      <c r="S191" s="5"/>
      <c r="T191" s="17"/>
      <c r="U191" s="5"/>
    </row>
    <row r="192" spans="1:21" ht="34.5" customHeight="1" x14ac:dyDescent="0.3">
      <c r="A192" s="114" t="s">
        <v>37</v>
      </c>
      <c r="B192" s="114"/>
      <c r="C192" s="72" t="s">
        <v>38</v>
      </c>
      <c r="D192" s="109" t="s">
        <v>39</v>
      </c>
      <c r="E192" s="109"/>
      <c r="F192" s="109"/>
      <c r="G192" s="109"/>
      <c r="H192" s="109"/>
      <c r="I192" s="109"/>
      <c r="J192" s="109"/>
      <c r="K192" s="109" t="s">
        <v>40</v>
      </c>
      <c r="L192" s="109"/>
      <c r="M192" s="109"/>
      <c r="N192" s="109"/>
      <c r="O192" s="109"/>
      <c r="P192" s="109"/>
      <c r="Q192" s="109"/>
      <c r="R192" s="109"/>
      <c r="S192" s="5"/>
      <c r="T192" s="17"/>
      <c r="U192" s="5"/>
    </row>
    <row r="193" spans="1:21" ht="15.75" customHeight="1" x14ac:dyDescent="0.3">
      <c r="A193" s="114"/>
      <c r="B193" s="114"/>
      <c r="C193" s="34" t="s">
        <v>41</v>
      </c>
      <c r="D193" s="115" t="s">
        <v>42</v>
      </c>
      <c r="E193" s="115"/>
      <c r="F193" s="115"/>
      <c r="G193" s="115"/>
      <c r="H193" s="115"/>
      <c r="I193" s="115"/>
      <c r="J193" s="115"/>
      <c r="K193" s="115" t="s">
        <v>43</v>
      </c>
      <c r="L193" s="115"/>
      <c r="M193" s="115"/>
      <c r="N193" s="115"/>
      <c r="O193" s="115"/>
      <c r="P193" s="115"/>
      <c r="Q193" s="115"/>
      <c r="R193" s="115"/>
      <c r="S193" s="5"/>
      <c r="T193" s="17"/>
      <c r="U193" s="5"/>
    </row>
    <row r="194" spans="1:21" ht="15.75" customHeight="1" x14ac:dyDescent="0.3">
      <c r="A194" s="114"/>
      <c r="B194" s="114"/>
      <c r="C194" s="34" t="s">
        <v>44</v>
      </c>
      <c r="D194" s="115" t="s">
        <v>45</v>
      </c>
      <c r="E194" s="115"/>
      <c r="F194" s="115"/>
      <c r="G194" s="115"/>
      <c r="H194" s="115"/>
      <c r="I194" s="115"/>
      <c r="J194" s="115"/>
      <c r="K194" s="115" t="s">
        <v>85</v>
      </c>
      <c r="L194" s="115"/>
      <c r="M194" s="115"/>
      <c r="N194" s="115"/>
      <c r="O194" s="115"/>
      <c r="P194" s="115"/>
      <c r="Q194" s="115"/>
      <c r="R194" s="115"/>
      <c r="S194" s="5"/>
      <c r="T194" s="17"/>
      <c r="U194" s="5"/>
    </row>
    <row r="195" spans="1:21" ht="15.75" customHeight="1" x14ac:dyDescent="0.3">
      <c r="A195" s="32"/>
      <c r="B195" s="32"/>
      <c r="C195" s="40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5"/>
      <c r="T195" s="17"/>
      <c r="U195" s="5"/>
    </row>
    <row r="196" spans="1:21" ht="15.75" customHeight="1" x14ac:dyDescent="0.3">
      <c r="B196" s="105"/>
      <c r="C196" s="105"/>
      <c r="D196" s="105"/>
      <c r="E196" s="10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U196" s="5"/>
    </row>
    <row r="197" spans="1:21" ht="15.7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5.7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5.75" customHeight="1" x14ac:dyDescent="0.3">
      <c r="A199" s="106" t="s">
        <v>160</v>
      </c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5"/>
    </row>
    <row r="200" spans="1:21" ht="15.75" customHeight="1" x14ac:dyDescent="0.3">
      <c r="A200" s="108"/>
      <c r="B200" s="108"/>
      <c r="C200" s="108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5"/>
    </row>
    <row r="201" spans="1:21" ht="15.75" customHeight="1" x14ac:dyDescent="0.3">
      <c r="A201" s="36"/>
      <c r="B201" s="36"/>
      <c r="C201" s="36"/>
      <c r="D201" s="122" t="s">
        <v>153</v>
      </c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5"/>
    </row>
    <row r="202" spans="1:21" ht="15.75" customHeight="1" x14ac:dyDescent="0.3">
      <c r="A202" s="24" t="s">
        <v>0</v>
      </c>
      <c r="B202" s="24" t="s">
        <v>1</v>
      </c>
      <c r="C202" s="24" t="s">
        <v>86</v>
      </c>
      <c r="D202" s="10">
        <v>4</v>
      </c>
      <c r="E202" s="10">
        <v>6</v>
      </c>
      <c r="F202" s="10">
        <v>8</v>
      </c>
      <c r="G202" s="10">
        <v>10</v>
      </c>
      <c r="H202" s="10">
        <v>12</v>
      </c>
      <c r="I202" s="10">
        <v>14</v>
      </c>
      <c r="J202" s="10">
        <v>16</v>
      </c>
      <c r="K202" s="10">
        <v>28</v>
      </c>
      <c r="L202" s="10">
        <v>30</v>
      </c>
      <c r="M202" s="10">
        <v>32</v>
      </c>
      <c r="N202" s="10">
        <v>34</v>
      </c>
      <c r="O202" s="10">
        <v>36</v>
      </c>
      <c r="P202" s="10">
        <v>38</v>
      </c>
      <c r="Q202" s="10">
        <v>40</v>
      </c>
      <c r="R202" s="10">
        <v>42</v>
      </c>
      <c r="S202" s="10">
        <v>44</v>
      </c>
      <c r="T202" s="10" t="s">
        <v>3</v>
      </c>
      <c r="U202" s="5"/>
    </row>
    <row r="203" spans="1:21" ht="15.75" customHeight="1" x14ac:dyDescent="0.3">
      <c r="A203" s="76" t="s">
        <v>7</v>
      </c>
      <c r="B203" s="80" t="s">
        <v>97</v>
      </c>
      <c r="C203" s="99" t="s">
        <v>8</v>
      </c>
      <c r="D203" s="3">
        <v>0</v>
      </c>
      <c r="E203" s="3">
        <v>3</v>
      </c>
      <c r="F203" s="3">
        <v>6</v>
      </c>
      <c r="G203" s="3">
        <v>13</v>
      </c>
      <c r="H203" s="3">
        <v>9</v>
      </c>
      <c r="I203" s="3">
        <v>6</v>
      </c>
      <c r="J203" s="3">
        <v>2</v>
      </c>
      <c r="K203" s="3">
        <v>1</v>
      </c>
      <c r="L203" s="3">
        <v>1</v>
      </c>
      <c r="M203" s="3">
        <v>1</v>
      </c>
      <c r="N203" s="65">
        <v>0</v>
      </c>
      <c r="O203" s="65">
        <v>2</v>
      </c>
      <c r="P203" s="65">
        <v>0</v>
      </c>
      <c r="Q203" s="65">
        <v>0</v>
      </c>
      <c r="R203" s="65">
        <v>0</v>
      </c>
      <c r="S203" s="3">
        <v>0</v>
      </c>
      <c r="T203" s="3">
        <f t="shared" ref="T203:T204" si="8">SUM(D203:S203)</f>
        <v>44</v>
      </c>
      <c r="U203" s="5"/>
    </row>
    <row r="204" spans="1:21" ht="15.75" customHeight="1" x14ac:dyDescent="0.3">
      <c r="A204" s="76" t="s">
        <v>9</v>
      </c>
      <c r="B204" s="80" t="s">
        <v>97</v>
      </c>
      <c r="C204" s="99" t="s">
        <v>10</v>
      </c>
      <c r="D204" s="3">
        <v>0</v>
      </c>
      <c r="E204" s="3">
        <v>2</v>
      </c>
      <c r="F204" s="3">
        <v>12</v>
      </c>
      <c r="G204" s="3">
        <v>11</v>
      </c>
      <c r="H204" s="3">
        <v>8</v>
      </c>
      <c r="I204" s="3">
        <v>5</v>
      </c>
      <c r="J204" s="3">
        <v>4</v>
      </c>
      <c r="K204" s="3">
        <v>3</v>
      </c>
      <c r="L204" s="3">
        <v>2</v>
      </c>
      <c r="M204" s="37">
        <v>1</v>
      </c>
      <c r="N204" s="35">
        <v>0</v>
      </c>
      <c r="O204" s="35">
        <v>1</v>
      </c>
      <c r="P204" s="35">
        <v>0</v>
      </c>
      <c r="Q204" s="35">
        <v>0</v>
      </c>
      <c r="R204" s="69">
        <v>0</v>
      </c>
      <c r="S204" s="70">
        <v>0</v>
      </c>
      <c r="T204" s="3">
        <f t="shared" si="8"/>
        <v>49</v>
      </c>
      <c r="U204" s="5"/>
    </row>
    <row r="205" spans="1:21" ht="15.75" customHeight="1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45"/>
      <c r="P205" s="68"/>
      <c r="Q205" s="68"/>
      <c r="R205" s="127" t="s">
        <v>3</v>
      </c>
      <c r="S205" s="127"/>
      <c r="T205" s="64">
        <f>SUM(T203:T204)</f>
        <v>93</v>
      </c>
      <c r="U205" s="5"/>
    </row>
    <row r="206" spans="1:21" ht="15.7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5.7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5.7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24" customHeight="1" x14ac:dyDescent="0.3">
      <c r="A209" s="113" t="s">
        <v>37</v>
      </c>
      <c r="B209" s="113"/>
      <c r="C209" s="73" t="s">
        <v>38</v>
      </c>
      <c r="D209" s="110" t="s">
        <v>39</v>
      </c>
      <c r="E209" s="110"/>
      <c r="F209" s="110"/>
      <c r="G209" s="110"/>
      <c r="H209" s="110"/>
      <c r="I209" s="110"/>
      <c r="J209" s="110"/>
      <c r="K209" s="110" t="s">
        <v>40</v>
      </c>
      <c r="L209" s="110"/>
      <c r="M209" s="110"/>
      <c r="N209" s="110"/>
      <c r="O209" s="110"/>
      <c r="P209" s="110"/>
      <c r="Q209" s="110"/>
      <c r="R209" s="110"/>
      <c r="S209" s="5"/>
      <c r="T209" s="5"/>
      <c r="U209" s="5"/>
    </row>
    <row r="210" spans="1:21" ht="15.75" customHeight="1" x14ac:dyDescent="0.3">
      <c r="A210" s="113"/>
      <c r="B210" s="113"/>
      <c r="C210" s="33" t="s">
        <v>41</v>
      </c>
      <c r="D210" s="111" t="s">
        <v>42</v>
      </c>
      <c r="E210" s="111"/>
      <c r="F210" s="111"/>
      <c r="G210" s="111"/>
      <c r="H210" s="111"/>
      <c r="I210" s="111"/>
      <c r="J210" s="111"/>
      <c r="K210" s="111" t="s">
        <v>43</v>
      </c>
      <c r="L210" s="111"/>
      <c r="M210" s="111"/>
      <c r="N210" s="111"/>
      <c r="O210" s="111"/>
      <c r="P210" s="111"/>
      <c r="Q210" s="111"/>
      <c r="R210" s="111"/>
      <c r="S210" s="5"/>
      <c r="T210" s="5"/>
      <c r="U210" s="5"/>
    </row>
    <row r="211" spans="1:21" ht="15.75" customHeight="1" x14ac:dyDescent="0.3">
      <c r="A211" s="113"/>
      <c r="B211" s="113"/>
      <c r="C211" s="33" t="s">
        <v>44</v>
      </c>
      <c r="D211" s="111" t="s">
        <v>45</v>
      </c>
      <c r="E211" s="111"/>
      <c r="F211" s="111"/>
      <c r="G211" s="111"/>
      <c r="H211" s="111"/>
      <c r="I211" s="111"/>
      <c r="J211" s="111"/>
      <c r="K211" s="111" t="s">
        <v>46</v>
      </c>
      <c r="L211" s="111"/>
      <c r="M211" s="111"/>
      <c r="N211" s="111"/>
      <c r="O211" s="111"/>
      <c r="P211" s="111"/>
      <c r="Q211" s="111"/>
      <c r="R211" s="111"/>
      <c r="S211" s="5"/>
      <c r="T211" s="5"/>
      <c r="U211" s="5"/>
    </row>
    <row r="212" spans="1:21" ht="24" customHeight="1" x14ac:dyDescent="0.3">
      <c r="A212" s="113"/>
      <c r="B212" s="113"/>
      <c r="C212" s="73" t="s">
        <v>98</v>
      </c>
      <c r="D212" s="111" t="s">
        <v>96</v>
      </c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5"/>
      <c r="T212" s="5"/>
      <c r="U212" s="5"/>
    </row>
    <row r="213" spans="1:21" ht="15.75" customHeight="1" x14ac:dyDescent="0.3">
      <c r="A213" s="30"/>
      <c r="B213" s="30"/>
      <c r="C213" s="39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5"/>
      <c r="T213" s="5"/>
      <c r="U213" s="5"/>
    </row>
    <row r="214" spans="1:21" ht="15.75" customHeight="1" x14ac:dyDescent="0.3">
      <c r="A214" s="30"/>
      <c r="B214" s="30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5"/>
      <c r="T214" s="5"/>
      <c r="U214" s="5"/>
    </row>
    <row r="215" spans="1:21" ht="15.7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5.7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5.75" customHeight="1" x14ac:dyDescent="0.3">
      <c r="A217" s="128" t="s">
        <v>163</v>
      </c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30"/>
      <c r="U217" s="5"/>
    </row>
    <row r="218" spans="1:21" ht="15.75" customHeight="1" x14ac:dyDescent="0.3">
      <c r="A218" s="131"/>
      <c r="B218" s="108"/>
      <c r="C218" s="108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32"/>
      <c r="U218" s="5"/>
    </row>
    <row r="219" spans="1:21" ht="15.75" customHeight="1" x14ac:dyDescent="0.3">
      <c r="A219" s="38"/>
      <c r="B219" s="36"/>
      <c r="C219" s="36"/>
      <c r="D219" s="122" t="s">
        <v>153</v>
      </c>
      <c r="E219" s="122"/>
      <c r="F219" s="122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5"/>
    </row>
    <row r="220" spans="1:21" ht="15.75" customHeight="1" x14ac:dyDescent="0.3">
      <c r="A220" s="24" t="s">
        <v>0</v>
      </c>
      <c r="B220" s="25" t="s">
        <v>1</v>
      </c>
      <c r="C220" s="25" t="s">
        <v>107</v>
      </c>
      <c r="D220" s="10">
        <v>4</v>
      </c>
      <c r="E220" s="10">
        <v>6</v>
      </c>
      <c r="F220" s="10">
        <v>8</v>
      </c>
      <c r="G220" s="10">
        <v>10</v>
      </c>
      <c r="H220" s="10">
        <v>12</v>
      </c>
      <c r="I220" s="10">
        <v>14</v>
      </c>
      <c r="J220" s="10">
        <v>16</v>
      </c>
      <c r="K220" s="10">
        <v>28</v>
      </c>
      <c r="L220" s="10">
        <v>30</v>
      </c>
      <c r="M220" s="10">
        <v>32</v>
      </c>
      <c r="N220" s="10">
        <v>34</v>
      </c>
      <c r="O220" s="10">
        <v>36</v>
      </c>
      <c r="P220" s="10">
        <v>38</v>
      </c>
      <c r="Q220" s="10">
        <v>40</v>
      </c>
      <c r="R220" s="10">
        <v>42</v>
      </c>
      <c r="S220" s="10">
        <v>44</v>
      </c>
      <c r="T220" s="10" t="s">
        <v>3</v>
      </c>
      <c r="U220" s="5"/>
    </row>
    <row r="221" spans="1:21" ht="15.75" customHeight="1" x14ac:dyDescent="0.3">
      <c r="A221" s="76" t="s">
        <v>4</v>
      </c>
      <c r="B221" s="80" t="s">
        <v>108</v>
      </c>
      <c r="C221" s="13" t="s">
        <v>6</v>
      </c>
      <c r="D221" s="3">
        <v>0</v>
      </c>
      <c r="E221" s="3">
        <v>7</v>
      </c>
      <c r="F221" s="3">
        <v>12</v>
      </c>
      <c r="G221" s="3">
        <v>10</v>
      </c>
      <c r="H221" s="3">
        <v>15</v>
      </c>
      <c r="I221" s="3">
        <v>6</v>
      </c>
      <c r="J221" s="3">
        <v>1</v>
      </c>
      <c r="K221" s="3">
        <v>2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4">
        <f t="shared" ref="T221:T234" si="9">SUM(D221:S221)</f>
        <v>53</v>
      </c>
      <c r="U221" s="5"/>
    </row>
    <row r="222" spans="1:21" ht="15.75" customHeight="1" x14ac:dyDescent="0.3">
      <c r="A222" s="76" t="s">
        <v>7</v>
      </c>
      <c r="B222" s="80" t="s">
        <v>108</v>
      </c>
      <c r="C222" s="13" t="s">
        <v>8</v>
      </c>
      <c r="D222" s="3">
        <v>0</v>
      </c>
      <c r="E222" s="3">
        <v>4</v>
      </c>
      <c r="F222" s="3">
        <v>38</v>
      </c>
      <c r="G222" s="3">
        <v>35</v>
      </c>
      <c r="H222" s="3">
        <v>46</v>
      </c>
      <c r="I222" s="3">
        <v>36</v>
      </c>
      <c r="J222" s="3">
        <v>21</v>
      </c>
      <c r="K222" s="3">
        <v>6</v>
      </c>
      <c r="L222" s="3">
        <v>4</v>
      </c>
      <c r="M222" s="3">
        <v>1</v>
      </c>
      <c r="N222" s="3">
        <v>1</v>
      </c>
      <c r="O222" s="3">
        <v>2</v>
      </c>
      <c r="P222" s="3">
        <v>0</v>
      </c>
      <c r="Q222" s="3">
        <v>1</v>
      </c>
      <c r="R222" s="3">
        <v>0</v>
      </c>
      <c r="S222" s="3">
        <v>0</v>
      </c>
      <c r="T222" s="4">
        <f t="shared" si="9"/>
        <v>195</v>
      </c>
      <c r="U222" s="5"/>
    </row>
    <row r="223" spans="1:21" ht="15.75" customHeight="1" x14ac:dyDescent="0.3">
      <c r="A223" s="76" t="s">
        <v>50</v>
      </c>
      <c r="B223" s="80" t="s">
        <v>108</v>
      </c>
      <c r="C223" s="13" t="s">
        <v>51</v>
      </c>
      <c r="D223" s="3">
        <v>0</v>
      </c>
      <c r="E223" s="3">
        <v>3</v>
      </c>
      <c r="F223" s="3">
        <v>11</v>
      </c>
      <c r="G223" s="3">
        <v>18</v>
      </c>
      <c r="H223" s="3">
        <v>16</v>
      </c>
      <c r="I223" s="3">
        <v>14</v>
      </c>
      <c r="J223" s="3">
        <v>7</v>
      </c>
      <c r="K223" s="3">
        <v>1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4">
        <f t="shared" si="9"/>
        <v>70</v>
      </c>
      <c r="U223" s="5"/>
    </row>
    <row r="224" spans="1:21" ht="15.75" customHeight="1" x14ac:dyDescent="0.3">
      <c r="A224" s="76" t="s">
        <v>109</v>
      </c>
      <c r="B224" s="80" t="s">
        <v>110</v>
      </c>
      <c r="C224" s="13" t="s">
        <v>51</v>
      </c>
      <c r="D224" s="3">
        <v>1</v>
      </c>
      <c r="E224" s="3">
        <v>10</v>
      </c>
      <c r="F224" s="3">
        <v>45</v>
      </c>
      <c r="G224" s="3">
        <v>48</v>
      </c>
      <c r="H224" s="3">
        <v>49</v>
      </c>
      <c r="I224" s="3">
        <v>29</v>
      </c>
      <c r="J224" s="3">
        <v>36</v>
      </c>
      <c r="K224" s="3">
        <v>9</v>
      </c>
      <c r="L224" s="3">
        <v>0</v>
      </c>
      <c r="M224" s="3">
        <v>2</v>
      </c>
      <c r="N224" s="3">
        <v>0</v>
      </c>
      <c r="O224" s="3">
        <v>4</v>
      </c>
      <c r="P224" s="3">
        <v>0</v>
      </c>
      <c r="Q224" s="3">
        <v>0</v>
      </c>
      <c r="R224" s="3">
        <v>0</v>
      </c>
      <c r="S224" s="3">
        <v>0</v>
      </c>
      <c r="T224" s="4">
        <f t="shared" si="9"/>
        <v>233</v>
      </c>
      <c r="U224" s="5"/>
    </row>
    <row r="225" spans="1:21" ht="15.75" customHeight="1" x14ac:dyDescent="0.3">
      <c r="A225" s="76" t="s">
        <v>52</v>
      </c>
      <c r="B225" s="80" t="s">
        <v>108</v>
      </c>
      <c r="C225" s="13" t="s">
        <v>53</v>
      </c>
      <c r="D225" s="3">
        <v>0</v>
      </c>
      <c r="E225" s="3">
        <v>3</v>
      </c>
      <c r="F225" s="3">
        <v>10</v>
      </c>
      <c r="G225" s="3">
        <v>24</v>
      </c>
      <c r="H225" s="3">
        <v>10</v>
      </c>
      <c r="I225" s="3">
        <v>12</v>
      </c>
      <c r="J225" s="3">
        <v>7</v>
      </c>
      <c r="K225" s="3">
        <v>6</v>
      </c>
      <c r="L225" s="3">
        <v>2</v>
      </c>
      <c r="M225" s="3">
        <v>2</v>
      </c>
      <c r="N225" s="3">
        <v>1</v>
      </c>
      <c r="O225" s="3">
        <v>1</v>
      </c>
      <c r="P225" s="3">
        <v>0</v>
      </c>
      <c r="Q225" s="3">
        <v>0</v>
      </c>
      <c r="R225" s="3">
        <v>0</v>
      </c>
      <c r="S225" s="3">
        <v>0</v>
      </c>
      <c r="T225" s="4">
        <f t="shared" si="9"/>
        <v>78</v>
      </c>
      <c r="U225" s="5"/>
    </row>
    <row r="226" spans="1:21" ht="15.75" customHeight="1" x14ac:dyDescent="0.3">
      <c r="A226" s="76" t="s">
        <v>11</v>
      </c>
      <c r="B226" s="80" t="s">
        <v>108</v>
      </c>
      <c r="C226" s="13" t="s">
        <v>12</v>
      </c>
      <c r="D226" s="3">
        <v>0</v>
      </c>
      <c r="E226" s="3">
        <v>4</v>
      </c>
      <c r="F226" s="3">
        <v>17</v>
      </c>
      <c r="G226" s="3">
        <v>18</v>
      </c>
      <c r="H226" s="3">
        <v>11</v>
      </c>
      <c r="I226" s="3">
        <v>9</v>
      </c>
      <c r="J226" s="3">
        <v>11</v>
      </c>
      <c r="K226" s="3">
        <v>0</v>
      </c>
      <c r="L226" s="3">
        <v>1</v>
      </c>
      <c r="M226" s="3">
        <v>1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4">
        <f t="shared" si="9"/>
        <v>72</v>
      </c>
      <c r="U226" s="5"/>
    </row>
    <row r="227" spans="1:21" ht="25.5" customHeight="1" x14ac:dyDescent="0.3">
      <c r="A227" s="76" t="s">
        <v>62</v>
      </c>
      <c r="B227" s="80" t="s">
        <v>108</v>
      </c>
      <c r="C227" s="13" t="s">
        <v>111</v>
      </c>
      <c r="D227" s="3">
        <v>0</v>
      </c>
      <c r="E227" s="3">
        <v>3</v>
      </c>
      <c r="F227" s="3">
        <v>15</v>
      </c>
      <c r="G227" s="3">
        <v>21</v>
      </c>
      <c r="H227" s="3">
        <v>18</v>
      </c>
      <c r="I227" s="3">
        <v>8</v>
      </c>
      <c r="J227" s="3">
        <v>13</v>
      </c>
      <c r="K227" s="3">
        <v>0</v>
      </c>
      <c r="L227" s="3">
        <v>1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4">
        <f t="shared" si="9"/>
        <v>79</v>
      </c>
      <c r="U227" s="5"/>
    </row>
    <row r="228" spans="1:21" ht="21" customHeight="1" x14ac:dyDescent="0.3">
      <c r="A228" s="76" t="s">
        <v>66</v>
      </c>
      <c r="B228" s="80" t="s">
        <v>108</v>
      </c>
      <c r="C228" s="13" t="s">
        <v>67</v>
      </c>
      <c r="D228" s="3">
        <v>4</v>
      </c>
      <c r="E228" s="3">
        <v>12</v>
      </c>
      <c r="F228" s="3">
        <v>1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4">
        <f t="shared" si="9"/>
        <v>17</v>
      </c>
      <c r="U228" s="5"/>
    </row>
    <row r="229" spans="1:21" ht="28.5" customHeight="1" x14ac:dyDescent="0.3">
      <c r="A229" s="76" t="s">
        <v>25</v>
      </c>
      <c r="B229" s="80" t="s">
        <v>108</v>
      </c>
      <c r="C229" s="13" t="s">
        <v>26</v>
      </c>
      <c r="D229" s="3">
        <v>1</v>
      </c>
      <c r="E229" s="3">
        <v>8</v>
      </c>
      <c r="F229" s="3">
        <v>4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4">
        <f t="shared" si="9"/>
        <v>13</v>
      </c>
      <c r="U229" s="5"/>
    </row>
    <row r="230" spans="1:21" ht="25.5" customHeight="1" x14ac:dyDescent="0.3">
      <c r="A230" s="76" t="s">
        <v>112</v>
      </c>
      <c r="B230" s="80" t="s">
        <v>108</v>
      </c>
      <c r="C230" s="13" t="s">
        <v>26</v>
      </c>
      <c r="D230" s="3">
        <v>5</v>
      </c>
      <c r="E230" s="3">
        <v>15</v>
      </c>
      <c r="F230" s="3">
        <v>10</v>
      </c>
      <c r="G230" s="3">
        <v>13</v>
      </c>
      <c r="H230" s="3">
        <v>10</v>
      </c>
      <c r="I230" s="3">
        <v>5</v>
      </c>
      <c r="J230" s="3">
        <v>2</v>
      </c>
      <c r="K230" s="3">
        <v>1</v>
      </c>
      <c r="L230" s="3">
        <v>0</v>
      </c>
      <c r="M230" s="3">
        <v>0</v>
      </c>
      <c r="N230" s="3">
        <v>1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4">
        <f t="shared" si="9"/>
        <v>62</v>
      </c>
      <c r="U230" s="5"/>
    </row>
    <row r="231" spans="1:21" ht="27.75" customHeight="1" x14ac:dyDescent="0.3">
      <c r="A231" s="76" t="s">
        <v>27</v>
      </c>
      <c r="B231" s="80" t="s">
        <v>108</v>
      </c>
      <c r="C231" s="13" t="s">
        <v>28</v>
      </c>
      <c r="D231" s="3">
        <v>1</v>
      </c>
      <c r="E231" s="3">
        <v>1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4">
        <f t="shared" si="9"/>
        <v>2</v>
      </c>
      <c r="U231" s="5"/>
    </row>
    <row r="232" spans="1:21" ht="15.75" customHeight="1" x14ac:dyDescent="0.3">
      <c r="A232" s="76" t="s">
        <v>29</v>
      </c>
      <c r="B232" s="80" t="s">
        <v>108</v>
      </c>
      <c r="C232" s="13" t="s">
        <v>113</v>
      </c>
      <c r="D232" s="3">
        <v>0</v>
      </c>
      <c r="E232" s="3">
        <v>1</v>
      </c>
      <c r="F232" s="3">
        <v>14</v>
      </c>
      <c r="G232" s="3">
        <v>22</v>
      </c>
      <c r="H232" s="3">
        <v>28</v>
      </c>
      <c r="I232" s="3">
        <v>13</v>
      </c>
      <c r="J232" s="3">
        <v>16</v>
      </c>
      <c r="K232" s="3">
        <v>5</v>
      </c>
      <c r="L232" s="3">
        <v>3</v>
      </c>
      <c r="M232" s="3">
        <v>4</v>
      </c>
      <c r="N232" s="3">
        <v>1</v>
      </c>
      <c r="O232" s="3">
        <v>1</v>
      </c>
      <c r="P232" s="3">
        <v>0</v>
      </c>
      <c r="Q232" s="3">
        <v>0</v>
      </c>
      <c r="R232" s="3">
        <v>2</v>
      </c>
      <c r="S232" s="3">
        <v>0</v>
      </c>
      <c r="T232" s="4">
        <f t="shared" si="9"/>
        <v>110</v>
      </c>
      <c r="U232" s="5"/>
    </row>
    <row r="233" spans="1:21" ht="15.75" customHeight="1" x14ac:dyDescent="0.3">
      <c r="A233" s="76" t="s">
        <v>70</v>
      </c>
      <c r="B233" s="80" t="s">
        <v>108</v>
      </c>
      <c r="C233" s="13" t="s">
        <v>71</v>
      </c>
      <c r="D233" s="3">
        <v>9</v>
      </c>
      <c r="E233" s="3">
        <v>14</v>
      </c>
      <c r="F233" s="3">
        <v>1</v>
      </c>
      <c r="G233" s="3">
        <v>1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4">
        <f t="shared" si="9"/>
        <v>25</v>
      </c>
      <c r="U233" s="5"/>
    </row>
    <row r="234" spans="1:21" ht="15.75" customHeight="1" thickBot="1" x14ac:dyDescent="0.35">
      <c r="A234" s="76" t="s">
        <v>35</v>
      </c>
      <c r="B234" s="80" t="s">
        <v>108</v>
      </c>
      <c r="C234" s="13" t="s">
        <v>36</v>
      </c>
      <c r="D234" s="3">
        <v>5</v>
      </c>
      <c r="E234" s="3">
        <v>10</v>
      </c>
      <c r="F234" s="3">
        <v>2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65">
        <v>0</v>
      </c>
      <c r="S234" s="65">
        <v>0</v>
      </c>
      <c r="T234" s="23">
        <f t="shared" si="9"/>
        <v>17</v>
      </c>
      <c r="U234" s="5"/>
    </row>
    <row r="235" spans="1:21" ht="15.75" customHeight="1" thickBot="1" x14ac:dyDescent="0.35">
      <c r="A235" s="100"/>
      <c r="B235" s="100"/>
      <c r="C235" s="101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R235" s="112" t="s">
        <v>3</v>
      </c>
      <c r="S235" s="112"/>
      <c r="T235" s="66">
        <f>SUM(T221:T234)</f>
        <v>1026</v>
      </c>
      <c r="U235" s="5"/>
    </row>
    <row r="236" spans="1:21" ht="15.75" customHeight="1" x14ac:dyDescent="0.3">
      <c r="A236" s="5"/>
      <c r="B236" s="5"/>
      <c r="C236" s="1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6"/>
      <c r="R236" s="15"/>
      <c r="S236" s="15"/>
      <c r="T236" s="17"/>
      <c r="U236" s="5"/>
    </row>
    <row r="237" spans="1:21" ht="15.75" customHeight="1" x14ac:dyDescent="0.3">
      <c r="A237" s="5"/>
      <c r="B237" s="5"/>
      <c r="C237" s="1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6"/>
      <c r="R237" s="15"/>
      <c r="S237" s="15"/>
      <c r="T237" s="17"/>
      <c r="U237" s="5"/>
    </row>
    <row r="238" spans="1:21" ht="15.75" customHeight="1" x14ac:dyDescent="0.3">
      <c r="A238" s="5"/>
      <c r="B238" s="5"/>
      <c r="C238" s="1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16"/>
      <c r="R238" s="15"/>
      <c r="S238" s="15"/>
      <c r="T238" s="17"/>
      <c r="U238" s="5"/>
    </row>
    <row r="239" spans="1:21" ht="33.75" customHeight="1" x14ac:dyDescent="0.3">
      <c r="A239" s="114" t="s">
        <v>37</v>
      </c>
      <c r="B239" s="114"/>
      <c r="C239" s="72" t="s">
        <v>38</v>
      </c>
      <c r="D239" s="109" t="s">
        <v>39</v>
      </c>
      <c r="E239" s="109"/>
      <c r="F239" s="109"/>
      <c r="G239" s="109"/>
      <c r="H239" s="109"/>
      <c r="I239" s="109"/>
      <c r="J239" s="109"/>
      <c r="K239" s="109" t="s">
        <v>40</v>
      </c>
      <c r="L239" s="109"/>
      <c r="M239" s="109"/>
      <c r="N239" s="109"/>
      <c r="O239" s="109"/>
      <c r="P239" s="109"/>
      <c r="Q239" s="109"/>
      <c r="R239" s="109"/>
      <c r="S239" s="15"/>
      <c r="T239" s="17"/>
      <c r="U239" s="5"/>
    </row>
    <row r="240" spans="1:21" ht="15.75" customHeight="1" x14ac:dyDescent="0.3">
      <c r="A240" s="114"/>
      <c r="B240" s="114"/>
      <c r="C240" s="34" t="s">
        <v>41</v>
      </c>
      <c r="D240" s="115" t="s">
        <v>42</v>
      </c>
      <c r="E240" s="115"/>
      <c r="F240" s="115"/>
      <c r="G240" s="115"/>
      <c r="H240" s="115"/>
      <c r="I240" s="115"/>
      <c r="J240" s="115"/>
      <c r="K240" s="115" t="s">
        <v>43</v>
      </c>
      <c r="L240" s="115"/>
      <c r="M240" s="115"/>
      <c r="N240" s="115"/>
      <c r="O240" s="115"/>
      <c r="P240" s="115"/>
      <c r="Q240" s="115"/>
      <c r="R240" s="115"/>
      <c r="S240" s="15"/>
      <c r="T240" s="17"/>
      <c r="U240" s="5"/>
    </row>
    <row r="241" spans="1:21" ht="15.75" customHeight="1" x14ac:dyDescent="0.3">
      <c r="A241" s="114"/>
      <c r="B241" s="114"/>
      <c r="C241" s="34" t="s">
        <v>44</v>
      </c>
      <c r="D241" s="115" t="s">
        <v>45</v>
      </c>
      <c r="E241" s="115"/>
      <c r="F241" s="115"/>
      <c r="G241" s="115"/>
      <c r="H241" s="115"/>
      <c r="I241" s="115"/>
      <c r="J241" s="115"/>
      <c r="K241" s="115" t="s">
        <v>114</v>
      </c>
      <c r="L241" s="115"/>
      <c r="M241" s="115"/>
      <c r="N241" s="115"/>
      <c r="O241" s="115"/>
      <c r="P241" s="115"/>
      <c r="Q241" s="115"/>
      <c r="R241" s="115"/>
      <c r="S241" s="15"/>
      <c r="T241" s="17"/>
      <c r="U241" s="5"/>
    </row>
    <row r="242" spans="1:21" ht="15.75" customHeight="1" x14ac:dyDescent="0.3">
      <c r="A242" s="19"/>
      <c r="B242" s="19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15"/>
      <c r="T242" s="17"/>
      <c r="U242" s="5"/>
    </row>
    <row r="243" spans="1:21" ht="15.75" customHeight="1" x14ac:dyDescent="0.3">
      <c r="A243" s="19"/>
      <c r="B243" s="19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6"/>
      <c r="T243" s="17"/>
      <c r="U243" s="5"/>
    </row>
    <row r="244" spans="1:21" ht="15.75" customHeight="1" x14ac:dyDescent="0.3">
      <c r="A244" s="19"/>
      <c r="B244" s="19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6"/>
      <c r="T244" s="17"/>
      <c r="U244" s="5"/>
    </row>
    <row r="245" spans="1:21" ht="15.75" customHeight="1" x14ac:dyDescent="0.3">
      <c r="A245" s="19"/>
      <c r="B245" s="19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15"/>
      <c r="T245" s="17"/>
      <c r="U245" s="5"/>
    </row>
    <row r="246" spans="1:21" ht="15.75" customHeight="1" x14ac:dyDescent="0.3">
      <c r="A246" s="19"/>
      <c r="B246" s="19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15"/>
      <c r="T246" s="17"/>
      <c r="U246" s="5"/>
    </row>
    <row r="247" spans="1:21" ht="15.75" customHeight="1" x14ac:dyDescent="0.3">
      <c r="A247" s="19"/>
      <c r="B247" s="19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15"/>
      <c r="T247" s="17"/>
      <c r="U247" s="5"/>
    </row>
    <row r="248" spans="1:21" ht="15.75" customHeight="1" x14ac:dyDescent="0.3">
      <c r="B248" s="105"/>
      <c r="C248" s="105"/>
      <c r="D248" s="105"/>
      <c r="E248" s="105"/>
      <c r="F248" s="5"/>
      <c r="G248" s="5"/>
      <c r="H248" s="5"/>
      <c r="I248" s="5"/>
      <c r="J248" s="5"/>
      <c r="K248" s="105"/>
      <c r="L248" s="105"/>
      <c r="M248" s="105"/>
      <c r="N248" s="105"/>
      <c r="O248" s="105"/>
      <c r="P248" s="105"/>
      <c r="Q248" s="105"/>
      <c r="R248" s="105"/>
      <c r="S248" s="5"/>
      <c r="U248" s="5"/>
    </row>
    <row r="249" spans="1:21" ht="15.75" customHeight="1" x14ac:dyDescent="0.3">
      <c r="B249" s="105"/>
      <c r="C249" s="105"/>
      <c r="D249" s="105"/>
      <c r="E249" s="10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U249" s="5"/>
    </row>
    <row r="250" spans="1:21" ht="15.75" customHeight="1" x14ac:dyDescent="0.3">
      <c r="A250" s="5"/>
      <c r="B250" s="5"/>
      <c r="C250" s="1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16"/>
      <c r="R250" s="15"/>
      <c r="S250" s="15"/>
      <c r="T250" s="17"/>
      <c r="U250" s="5"/>
    </row>
    <row r="251" spans="1:21" ht="15.75" customHeight="1" x14ac:dyDescent="0.3">
      <c r="A251" s="5"/>
      <c r="B251" s="5"/>
      <c r="C251" s="1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6"/>
      <c r="R251" s="15"/>
      <c r="S251" s="15"/>
      <c r="T251" s="17"/>
      <c r="U251" s="5"/>
    </row>
    <row r="252" spans="1:21" ht="15.75" customHeight="1" x14ac:dyDescent="0.3">
      <c r="U252" s="5"/>
    </row>
    <row r="253" spans="1:21" ht="15.75" customHeight="1" x14ac:dyDescent="0.3">
      <c r="U253" s="5"/>
    </row>
    <row r="254" spans="1:21" ht="15.75" customHeight="1" x14ac:dyDescent="0.3">
      <c r="U254" s="5"/>
    </row>
    <row r="255" spans="1:21" ht="15.75" customHeight="1" x14ac:dyDescent="0.3">
      <c r="U255" s="5"/>
    </row>
    <row r="256" spans="1:21" ht="15.75" customHeight="1" x14ac:dyDescent="0.3">
      <c r="U256" s="5"/>
    </row>
    <row r="257" spans="21:21" ht="15.75" customHeight="1" x14ac:dyDescent="0.3">
      <c r="U257" s="5"/>
    </row>
    <row r="258" spans="21:21" ht="15.75" customHeight="1" x14ac:dyDescent="0.3">
      <c r="U258" s="5"/>
    </row>
    <row r="259" spans="21:21" ht="15.75" customHeight="1" x14ac:dyDescent="0.3">
      <c r="U259" s="5"/>
    </row>
    <row r="260" spans="21:21" ht="15.75" customHeight="1" x14ac:dyDescent="0.3">
      <c r="U260" s="5"/>
    </row>
    <row r="261" spans="21:21" ht="15.75" customHeight="1" x14ac:dyDescent="0.3">
      <c r="U261" s="5"/>
    </row>
    <row r="262" spans="21:21" ht="15.75" customHeight="1" x14ac:dyDescent="0.3">
      <c r="U262" s="5"/>
    </row>
    <row r="263" spans="21:21" ht="15.75" customHeight="1" x14ac:dyDescent="0.3">
      <c r="U263" s="5"/>
    </row>
    <row r="264" spans="21:21" ht="15.75" customHeight="1" x14ac:dyDescent="0.3">
      <c r="U264" s="5"/>
    </row>
    <row r="265" spans="21:21" ht="15.75" customHeight="1" x14ac:dyDescent="0.3">
      <c r="U265" s="5"/>
    </row>
    <row r="266" spans="21:21" ht="15.75" customHeight="1" x14ac:dyDescent="0.3">
      <c r="U266" s="5"/>
    </row>
    <row r="267" spans="21:21" ht="15.75" customHeight="1" x14ac:dyDescent="0.3">
      <c r="U267" s="5"/>
    </row>
    <row r="268" spans="21:21" ht="15.75" customHeight="1" x14ac:dyDescent="0.3">
      <c r="U268" s="5"/>
    </row>
    <row r="269" spans="21:21" ht="15.75" customHeight="1" x14ac:dyDescent="0.3">
      <c r="U269" s="5"/>
    </row>
    <row r="270" spans="21:21" ht="15.75" customHeight="1" x14ac:dyDescent="0.3">
      <c r="U270" s="5"/>
    </row>
    <row r="271" spans="21:21" ht="35.25" customHeight="1" x14ac:dyDescent="0.3">
      <c r="U271" s="5"/>
    </row>
    <row r="272" spans="21:21" ht="15.75" customHeight="1" x14ac:dyDescent="0.3">
      <c r="U272" s="5"/>
    </row>
    <row r="273" spans="1:21" ht="15.75" customHeight="1" x14ac:dyDescent="0.3">
      <c r="A273" s="30"/>
      <c r="B273" s="30"/>
      <c r="C273" s="39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5"/>
      <c r="T273" s="5"/>
      <c r="U273" s="5"/>
    </row>
    <row r="274" spans="1:21" ht="15.75" customHeight="1" x14ac:dyDescent="0.3">
      <c r="A274" s="30"/>
      <c r="B274" s="30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5"/>
      <c r="T274" s="5"/>
      <c r="U274" s="5"/>
    </row>
    <row r="275" spans="1:21" ht="15.75" customHeight="1" x14ac:dyDescent="0.3">
      <c r="A275" s="30"/>
      <c r="B275" s="30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5"/>
      <c r="T275" s="5"/>
      <c r="U275" s="5"/>
    </row>
    <row r="276" spans="1:21" ht="15.75" customHeight="1" x14ac:dyDescent="0.3">
      <c r="A276" s="30"/>
      <c r="B276" s="30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5"/>
      <c r="T276" s="5"/>
      <c r="U276" s="5"/>
    </row>
    <row r="277" spans="1:21" ht="15.75" customHeight="1" x14ac:dyDescent="0.3">
      <c r="A277" s="30"/>
      <c r="B277" s="30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5"/>
      <c r="T277" s="5"/>
      <c r="U277" s="5"/>
    </row>
    <row r="278" spans="1:21" ht="15.75" customHeight="1" x14ac:dyDescent="0.3">
      <c r="B278" s="105"/>
      <c r="C278" s="105"/>
      <c r="D278" s="105"/>
      <c r="E278" s="105"/>
      <c r="F278" s="5"/>
      <c r="G278" s="5"/>
      <c r="H278" s="5"/>
      <c r="I278" s="5"/>
      <c r="J278" s="5"/>
      <c r="K278" s="105"/>
      <c r="L278" s="105"/>
      <c r="M278" s="105"/>
      <c r="N278" s="105"/>
      <c r="O278" s="105"/>
      <c r="P278" s="105"/>
      <c r="Q278" s="105"/>
      <c r="R278" s="105"/>
      <c r="S278" s="5"/>
      <c r="U278" s="5"/>
    </row>
    <row r="279" spans="1:21" ht="15.75" customHeight="1" x14ac:dyDescent="0.3">
      <c r="B279" s="105"/>
      <c r="C279" s="105"/>
      <c r="D279" s="105"/>
      <c r="E279" s="10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U279" s="5"/>
    </row>
    <row r="280" spans="1:21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5.75" customHeight="1" x14ac:dyDescent="0.3">
      <c r="U284" s="5"/>
    </row>
    <row r="285" spans="1:21" ht="15.75" customHeight="1" x14ac:dyDescent="0.3">
      <c r="U285" s="5"/>
    </row>
    <row r="286" spans="1:21" ht="15.75" customHeight="1" x14ac:dyDescent="0.3">
      <c r="U286" s="5"/>
    </row>
    <row r="287" spans="1:21" ht="15.75" customHeight="1" x14ac:dyDescent="0.3">
      <c r="U287" s="5"/>
    </row>
    <row r="288" spans="1:21" ht="15.75" customHeight="1" x14ac:dyDescent="0.3">
      <c r="U288" s="5"/>
    </row>
    <row r="289" spans="1:21" ht="15.75" customHeight="1" x14ac:dyDescent="0.3">
      <c r="U289" s="5"/>
    </row>
    <row r="290" spans="1:21" ht="15.75" customHeight="1" x14ac:dyDescent="0.3">
      <c r="U290" s="5"/>
    </row>
    <row r="291" spans="1:21" ht="15.75" customHeight="1" x14ac:dyDescent="0.3">
      <c r="U291" s="5"/>
    </row>
    <row r="292" spans="1:21" ht="15.75" customHeight="1" x14ac:dyDescent="0.3">
      <c r="U292" s="5"/>
    </row>
    <row r="293" spans="1:21" ht="15.75" customHeight="1" x14ac:dyDescent="0.3">
      <c r="U293" s="5"/>
    </row>
    <row r="294" spans="1:21" ht="29.25" customHeight="1" x14ac:dyDescent="0.3">
      <c r="U294" s="5"/>
    </row>
    <row r="295" spans="1:21" ht="32.25" customHeight="1" x14ac:dyDescent="0.3">
      <c r="A295" s="47"/>
      <c r="B295" s="47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5"/>
      <c r="T295" s="5"/>
      <c r="U295" s="5"/>
    </row>
    <row r="296" spans="1:21" ht="32.25" customHeight="1" x14ac:dyDescent="0.3">
      <c r="A296" s="47"/>
      <c r="B296" s="47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5"/>
      <c r="T296" s="5"/>
      <c r="U296" s="5"/>
    </row>
    <row r="297" spans="1:21" ht="19.5" customHeight="1" x14ac:dyDescent="0.3">
      <c r="A297" s="30"/>
      <c r="B297" s="30"/>
      <c r="C297" s="39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5"/>
      <c r="T297" s="5"/>
      <c r="U297" s="5"/>
    </row>
    <row r="298" spans="1:21" ht="15.75" customHeight="1" x14ac:dyDescent="0.3">
      <c r="A298" s="30"/>
      <c r="B298" s="30"/>
      <c r="C298" s="31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5"/>
      <c r="T298" s="5"/>
      <c r="U298" s="5"/>
    </row>
    <row r="299" spans="1:21" ht="15.75" customHeight="1" x14ac:dyDescent="0.3">
      <c r="B299" s="105"/>
      <c r="C299" s="105"/>
      <c r="D299" s="105"/>
      <c r="E299" s="105"/>
      <c r="F299" s="5"/>
      <c r="G299" s="5"/>
      <c r="H299" s="5"/>
      <c r="I299" s="5"/>
      <c r="J299" s="5"/>
      <c r="K299" s="105"/>
      <c r="L299" s="105"/>
      <c r="M299" s="105"/>
      <c r="N299" s="105"/>
      <c r="O299" s="105"/>
      <c r="P299" s="105"/>
      <c r="Q299" s="105"/>
      <c r="R299" s="105"/>
      <c r="S299" s="5"/>
      <c r="U299" s="5"/>
    </row>
    <row r="300" spans="1:21" ht="15.75" customHeight="1" x14ac:dyDescent="0.3">
      <c r="B300" s="105"/>
      <c r="C300" s="105"/>
      <c r="D300" s="105"/>
      <c r="E300" s="105"/>
      <c r="F300" s="10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U300" s="5"/>
    </row>
    <row r="301" spans="1:21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5.75" customHeight="1" x14ac:dyDescent="0.3">
      <c r="U304" s="5"/>
    </row>
    <row r="305" spans="1:21" ht="15.75" customHeight="1" x14ac:dyDescent="0.3">
      <c r="U305" s="5"/>
    </row>
    <row r="306" spans="1:21" ht="15.75" customHeight="1" x14ac:dyDescent="0.3">
      <c r="U306" s="5"/>
    </row>
    <row r="307" spans="1:21" ht="15.75" customHeight="1" x14ac:dyDescent="0.3">
      <c r="U307" s="5"/>
    </row>
    <row r="308" spans="1:21" ht="15.75" customHeight="1" x14ac:dyDescent="0.3">
      <c r="U308" s="5"/>
    </row>
    <row r="309" spans="1:21" ht="15.75" customHeight="1" x14ac:dyDescent="0.3">
      <c r="U309" s="5"/>
    </row>
    <row r="310" spans="1:21" ht="15.75" customHeight="1" x14ac:dyDescent="0.3">
      <c r="U310" s="5"/>
    </row>
    <row r="311" spans="1:21" ht="15.75" customHeight="1" x14ac:dyDescent="0.3">
      <c r="U311" s="5"/>
    </row>
    <row r="312" spans="1:21" ht="15.75" customHeight="1" x14ac:dyDescent="0.3">
      <c r="U312" s="5"/>
    </row>
    <row r="313" spans="1:21" ht="24.75" customHeight="1" x14ac:dyDescent="0.3">
      <c r="U313" s="5"/>
    </row>
    <row r="314" spans="1:21" ht="24.75" customHeight="1" x14ac:dyDescent="0.3">
      <c r="A314" s="19"/>
      <c r="B314" s="19"/>
      <c r="C314" s="40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"/>
      <c r="T314" s="5"/>
      <c r="U314" s="5"/>
    </row>
    <row r="315" spans="1:21" ht="24.75" customHeight="1" x14ac:dyDescent="0.3">
      <c r="A315" s="19"/>
      <c r="B315" s="19"/>
      <c r="C315" s="40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"/>
      <c r="T315" s="5"/>
      <c r="U315" s="5"/>
    </row>
    <row r="316" spans="1:21" ht="24.75" customHeight="1" x14ac:dyDescent="0.3">
      <c r="A316" s="19"/>
      <c r="B316" s="19"/>
      <c r="C316" s="40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"/>
      <c r="T316" s="5"/>
      <c r="U316" s="5"/>
    </row>
    <row r="317" spans="1:21" ht="15.75" customHeight="1" x14ac:dyDescent="0.3">
      <c r="A317" s="32"/>
      <c r="B317" s="32"/>
      <c r="C317" s="40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5"/>
      <c r="T317" s="5"/>
      <c r="U317" s="5"/>
    </row>
    <row r="318" spans="1:21" ht="15.75" customHeight="1" x14ac:dyDescent="0.3">
      <c r="B318" s="105"/>
      <c r="C318" s="105"/>
      <c r="D318" s="105"/>
      <c r="E318" s="105"/>
      <c r="F318" s="5"/>
      <c r="G318" s="5"/>
      <c r="H318" s="5"/>
      <c r="I318" s="5"/>
      <c r="J318" s="5"/>
      <c r="K318" s="105"/>
      <c r="L318" s="105"/>
      <c r="M318" s="105"/>
      <c r="N318" s="105"/>
      <c r="O318" s="105"/>
      <c r="P318" s="105"/>
      <c r="Q318" s="105"/>
      <c r="R318" s="105"/>
      <c r="S318" s="5"/>
      <c r="U318" s="5"/>
    </row>
    <row r="319" spans="1:21" ht="15.75" customHeight="1" x14ac:dyDescent="0.3">
      <c r="B319" s="105"/>
      <c r="C319" s="105"/>
      <c r="D319" s="105"/>
      <c r="E319" s="10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U319" s="5"/>
    </row>
    <row r="320" spans="1:21" ht="15.75" customHeight="1" x14ac:dyDescent="0.3">
      <c r="A320" s="32"/>
      <c r="B320" s="32"/>
      <c r="C320" s="20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5"/>
      <c r="T320" s="5"/>
      <c r="U320" s="5"/>
    </row>
    <row r="321" spans="1:21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5.75" customHeight="1" x14ac:dyDescent="0.3"/>
    <row r="567" spans="1:21" ht="15.75" customHeight="1" x14ac:dyDescent="0.3"/>
    <row r="568" spans="1:21" ht="15.75" customHeight="1" x14ac:dyDescent="0.3"/>
    <row r="569" spans="1:21" ht="15.75" customHeight="1" x14ac:dyDescent="0.3"/>
    <row r="570" spans="1:21" ht="15.75" customHeight="1" x14ac:dyDescent="0.3"/>
    <row r="571" spans="1:21" ht="15.75" customHeight="1" x14ac:dyDescent="0.3"/>
    <row r="572" spans="1:21" ht="15.75" customHeight="1" x14ac:dyDescent="0.3"/>
    <row r="573" spans="1:21" ht="15.75" customHeight="1" x14ac:dyDescent="0.3"/>
    <row r="574" spans="1:21" ht="15.75" customHeight="1" x14ac:dyDescent="0.3"/>
    <row r="575" spans="1:21" ht="15.75" customHeight="1" x14ac:dyDescent="0.3"/>
    <row r="576" spans="1:21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  <row r="1022" ht="15.75" customHeight="1" x14ac:dyDescent="0.3"/>
    <row r="1023" ht="15.75" customHeight="1" x14ac:dyDescent="0.3"/>
    <row r="1024" ht="15.75" customHeight="1" x14ac:dyDescent="0.3"/>
    <row r="1025" ht="15.75" customHeight="1" x14ac:dyDescent="0.3"/>
    <row r="1026" ht="15.75" customHeight="1" x14ac:dyDescent="0.3"/>
    <row r="1027" ht="15.75" customHeight="1" x14ac:dyDescent="0.3"/>
    <row r="1028" ht="15.75" customHeight="1" x14ac:dyDescent="0.3"/>
    <row r="1029" ht="15.75" customHeight="1" x14ac:dyDescent="0.3"/>
    <row r="1030" ht="15.75" customHeight="1" x14ac:dyDescent="0.3"/>
    <row r="1031" ht="15.75" customHeight="1" x14ac:dyDescent="0.3"/>
    <row r="1032" ht="15.75" customHeight="1" x14ac:dyDescent="0.3"/>
    <row r="1033" ht="15.75" customHeight="1" x14ac:dyDescent="0.3"/>
    <row r="1034" ht="15.75" customHeight="1" x14ac:dyDescent="0.3"/>
    <row r="1035" ht="15.75" customHeight="1" x14ac:dyDescent="0.3"/>
    <row r="1036" ht="15.75" customHeight="1" x14ac:dyDescent="0.3"/>
    <row r="1037" ht="15.75" customHeight="1" x14ac:dyDescent="0.3"/>
    <row r="1038" ht="15.75" customHeight="1" x14ac:dyDescent="0.3"/>
    <row r="1039" ht="15.75" customHeight="1" x14ac:dyDescent="0.3"/>
    <row r="1040" ht="15.75" customHeight="1" x14ac:dyDescent="0.3"/>
    <row r="1041" ht="15.75" customHeight="1" x14ac:dyDescent="0.3"/>
    <row r="1042" ht="15.75" customHeight="1" x14ac:dyDescent="0.3"/>
    <row r="1043" ht="15.75" customHeight="1" x14ac:dyDescent="0.3"/>
    <row r="1044" ht="15.75" customHeight="1" x14ac:dyDescent="0.3"/>
    <row r="1045" ht="15.75" customHeight="1" x14ac:dyDescent="0.3"/>
    <row r="1046" ht="15.75" customHeight="1" x14ac:dyDescent="0.3"/>
    <row r="1047" ht="15.75" customHeight="1" x14ac:dyDescent="0.3"/>
    <row r="1048" ht="15.75" customHeight="1" x14ac:dyDescent="0.3"/>
    <row r="1049" ht="15.75" customHeight="1" x14ac:dyDescent="0.3"/>
    <row r="1050" ht="15.75" customHeight="1" x14ac:dyDescent="0.3"/>
    <row r="1051" ht="15.75" customHeight="1" x14ac:dyDescent="0.3"/>
    <row r="1052" ht="15.75" customHeight="1" x14ac:dyDescent="0.3"/>
    <row r="1053" ht="15.75" customHeight="1" x14ac:dyDescent="0.3"/>
    <row r="1054" ht="15.75" customHeight="1" x14ac:dyDescent="0.3"/>
    <row r="1055" ht="15.75" customHeight="1" x14ac:dyDescent="0.3"/>
    <row r="1056" ht="15.75" customHeight="1" x14ac:dyDescent="0.3"/>
    <row r="1057" ht="15.75" customHeight="1" x14ac:dyDescent="0.3"/>
    <row r="1058" ht="15.75" customHeight="1" x14ac:dyDescent="0.3"/>
    <row r="1059" ht="15.75" customHeight="1" x14ac:dyDescent="0.3"/>
    <row r="1060" ht="15.75" customHeight="1" x14ac:dyDescent="0.3"/>
    <row r="1061" ht="15.75" customHeight="1" x14ac:dyDescent="0.3"/>
    <row r="1062" ht="15.75" customHeight="1" x14ac:dyDescent="0.3"/>
    <row r="1063" ht="15.75" customHeight="1" x14ac:dyDescent="0.3"/>
    <row r="1064" ht="15.75" customHeight="1" x14ac:dyDescent="0.3"/>
    <row r="1065" ht="15.75" customHeight="1" x14ac:dyDescent="0.3"/>
    <row r="1066" ht="15.75" customHeight="1" x14ac:dyDescent="0.3"/>
    <row r="1067" ht="15.75" customHeight="1" x14ac:dyDescent="0.3"/>
    <row r="1068" ht="15.75" customHeight="1" x14ac:dyDescent="0.3"/>
    <row r="1069" ht="15.75" customHeight="1" x14ac:dyDescent="0.3"/>
    <row r="1070" ht="15.75" customHeight="1" x14ac:dyDescent="0.3"/>
    <row r="1071" ht="15.75" customHeight="1" x14ac:dyDescent="0.3"/>
    <row r="1072" ht="15.75" customHeight="1" x14ac:dyDescent="0.3"/>
    <row r="1073" ht="15.75" customHeight="1" x14ac:dyDescent="0.3"/>
    <row r="1074" ht="15.75" customHeight="1" x14ac:dyDescent="0.3"/>
    <row r="1075" ht="15.75" customHeight="1" x14ac:dyDescent="0.3"/>
    <row r="1076" ht="15.75" customHeight="1" x14ac:dyDescent="0.3"/>
    <row r="1077" ht="15.75" customHeight="1" x14ac:dyDescent="0.3"/>
    <row r="1078" ht="15.75" customHeight="1" x14ac:dyDescent="0.3"/>
    <row r="1079" ht="15.75" customHeight="1" x14ac:dyDescent="0.3"/>
    <row r="1080" ht="15.75" customHeight="1" x14ac:dyDescent="0.3"/>
    <row r="1081" ht="15.75" customHeight="1" x14ac:dyDescent="0.3"/>
    <row r="1082" ht="15.75" customHeight="1" x14ac:dyDescent="0.3"/>
    <row r="1083" ht="15.75" customHeight="1" x14ac:dyDescent="0.3"/>
    <row r="1084" ht="15.75" customHeight="1" x14ac:dyDescent="0.3"/>
    <row r="1085" ht="15.75" customHeight="1" x14ac:dyDescent="0.3"/>
    <row r="1086" ht="15.75" customHeight="1" x14ac:dyDescent="0.3"/>
    <row r="1087" ht="15.75" customHeight="1" x14ac:dyDescent="0.3"/>
    <row r="1088" ht="15.75" customHeight="1" x14ac:dyDescent="0.3"/>
    <row r="1089" ht="15.75" customHeight="1" x14ac:dyDescent="0.3"/>
    <row r="1090" ht="15.75" customHeight="1" x14ac:dyDescent="0.3"/>
    <row r="1091" ht="15.75" customHeight="1" x14ac:dyDescent="0.3"/>
    <row r="1092" ht="15.75" customHeight="1" x14ac:dyDescent="0.3"/>
    <row r="1093" ht="15.75" customHeight="1" x14ac:dyDescent="0.3"/>
    <row r="1094" ht="15.75" customHeight="1" x14ac:dyDescent="0.3"/>
    <row r="1095" ht="15.75" customHeight="1" x14ac:dyDescent="0.3"/>
    <row r="1096" ht="15.75" customHeight="1" x14ac:dyDescent="0.3"/>
    <row r="1097" ht="15.75" customHeight="1" x14ac:dyDescent="0.3"/>
    <row r="1098" ht="15.75" customHeight="1" x14ac:dyDescent="0.3"/>
    <row r="1099" ht="15.75" customHeight="1" x14ac:dyDescent="0.3"/>
    <row r="1100" ht="15.75" customHeight="1" x14ac:dyDescent="0.3"/>
    <row r="1101" ht="15.75" customHeight="1" x14ac:dyDescent="0.3"/>
    <row r="1102" ht="15.75" customHeight="1" x14ac:dyDescent="0.3"/>
    <row r="1103" ht="15.75" customHeight="1" x14ac:dyDescent="0.3"/>
    <row r="1104" ht="15.75" customHeight="1" x14ac:dyDescent="0.3"/>
    <row r="1105" ht="15.75" customHeight="1" x14ac:dyDescent="0.3"/>
    <row r="1106" ht="15.75" customHeight="1" x14ac:dyDescent="0.3"/>
    <row r="1107" ht="15.75" customHeight="1" x14ac:dyDescent="0.3"/>
    <row r="1108" ht="15.75" customHeight="1" x14ac:dyDescent="0.3"/>
    <row r="1109" ht="15.75" customHeight="1" x14ac:dyDescent="0.3"/>
  </sheetData>
  <mergeCells count="137">
    <mergeCell ref="A130:T132"/>
    <mergeCell ref="D133:T133"/>
    <mergeCell ref="D187:T187"/>
    <mergeCell ref="D106:T106"/>
    <mergeCell ref="D201:T201"/>
    <mergeCell ref="D163:T163"/>
    <mergeCell ref="K71:R71"/>
    <mergeCell ref="D72:J72"/>
    <mergeCell ref="K72:R72"/>
    <mergeCell ref="D73:J73"/>
    <mergeCell ref="K73:R73"/>
    <mergeCell ref="R152:S152"/>
    <mergeCell ref="D155:J155"/>
    <mergeCell ref="D192:J192"/>
    <mergeCell ref="A76:T77"/>
    <mergeCell ref="D99:J99"/>
    <mergeCell ref="K99:R99"/>
    <mergeCell ref="K318:R318"/>
    <mergeCell ref="R39:S39"/>
    <mergeCell ref="K248:R248"/>
    <mergeCell ref="A179:B182"/>
    <mergeCell ref="A14:T15"/>
    <mergeCell ref="D30:J30"/>
    <mergeCell ref="K30:R30"/>
    <mergeCell ref="D31:J31"/>
    <mergeCell ref="K31:R31"/>
    <mergeCell ref="D273:J273"/>
    <mergeCell ref="K212:R212"/>
    <mergeCell ref="D213:J213"/>
    <mergeCell ref="K213:R213"/>
    <mergeCell ref="A161:T162"/>
    <mergeCell ref="A199:T200"/>
    <mergeCell ref="D209:J209"/>
    <mergeCell ref="D193:J193"/>
    <mergeCell ref="K193:R193"/>
    <mergeCell ref="D100:J100"/>
    <mergeCell ref="K100:R100"/>
    <mergeCell ref="D101:J101"/>
    <mergeCell ref="K101:R101"/>
    <mergeCell ref="D78:T78"/>
    <mergeCell ref="A99:B101"/>
    <mergeCell ref="D241:J241"/>
    <mergeCell ref="K241:R241"/>
    <mergeCell ref="D16:T16"/>
    <mergeCell ref="D158:J158"/>
    <mergeCell ref="A155:B157"/>
    <mergeCell ref="K194:R194"/>
    <mergeCell ref="D195:J195"/>
    <mergeCell ref="K195:R195"/>
    <mergeCell ref="D123:J123"/>
    <mergeCell ref="K123:R123"/>
    <mergeCell ref="K192:R192"/>
    <mergeCell ref="R96:S96"/>
    <mergeCell ref="R176:S176"/>
    <mergeCell ref="R205:S205"/>
    <mergeCell ref="D124:J124"/>
    <mergeCell ref="K124:R124"/>
    <mergeCell ref="D125:J125"/>
    <mergeCell ref="K125:R125"/>
    <mergeCell ref="D126:J126"/>
    <mergeCell ref="K126:R126"/>
    <mergeCell ref="A45:T46"/>
    <mergeCell ref="A71:B73"/>
    <mergeCell ref="D71:J71"/>
    <mergeCell ref="D47:T47"/>
    <mergeCell ref="R9:S9"/>
    <mergeCell ref="D181:J181"/>
    <mergeCell ref="B319:E319"/>
    <mergeCell ref="B318:E318"/>
    <mergeCell ref="A133:C133"/>
    <mergeCell ref="K297:R297"/>
    <mergeCell ref="R27:S27"/>
    <mergeCell ref="D298:J298"/>
    <mergeCell ref="K298:R298"/>
    <mergeCell ref="K273:R273"/>
    <mergeCell ref="K278:R278"/>
    <mergeCell ref="B278:E278"/>
    <mergeCell ref="B300:F300"/>
    <mergeCell ref="B299:E299"/>
    <mergeCell ref="D297:J297"/>
    <mergeCell ref="A239:B241"/>
    <mergeCell ref="B279:E279"/>
    <mergeCell ref="B249:E249"/>
    <mergeCell ref="B248:E248"/>
    <mergeCell ref="D219:T219"/>
    <mergeCell ref="K157:R157"/>
    <mergeCell ref="D11:J11"/>
    <mergeCell ref="K11:R11"/>
    <mergeCell ref="A217:T218"/>
    <mergeCell ref="A1:T2"/>
    <mergeCell ref="K181:R181"/>
    <mergeCell ref="D182:J182"/>
    <mergeCell ref="K182:R182"/>
    <mergeCell ref="A123:B126"/>
    <mergeCell ref="K211:R211"/>
    <mergeCell ref="D212:J212"/>
    <mergeCell ref="D194:J194"/>
    <mergeCell ref="A192:B194"/>
    <mergeCell ref="P120:Q120"/>
    <mergeCell ref="A30:B31"/>
    <mergeCell ref="A11:B11"/>
    <mergeCell ref="D211:J211"/>
    <mergeCell ref="A42:B42"/>
    <mergeCell ref="A104:T105"/>
    <mergeCell ref="K158:R158"/>
    <mergeCell ref="A185:T186"/>
    <mergeCell ref="R68:S68"/>
    <mergeCell ref="K155:R155"/>
    <mergeCell ref="D156:J156"/>
    <mergeCell ref="K156:R156"/>
    <mergeCell ref="D157:J157"/>
    <mergeCell ref="D3:T3"/>
    <mergeCell ref="D36:T36"/>
    <mergeCell ref="D320:J320"/>
    <mergeCell ref="K320:R320"/>
    <mergeCell ref="K299:R299"/>
    <mergeCell ref="A34:T35"/>
    <mergeCell ref="D42:J42"/>
    <mergeCell ref="K42:R42"/>
    <mergeCell ref="D317:J317"/>
    <mergeCell ref="K317:R317"/>
    <mergeCell ref="B160:E160"/>
    <mergeCell ref="B196:E196"/>
    <mergeCell ref="K209:R209"/>
    <mergeCell ref="D210:J210"/>
    <mergeCell ref="K210:R210"/>
    <mergeCell ref="R190:S190"/>
    <mergeCell ref="D179:J179"/>
    <mergeCell ref="K179:R179"/>
    <mergeCell ref="D180:J180"/>
    <mergeCell ref="K180:R180"/>
    <mergeCell ref="A209:B212"/>
    <mergeCell ref="R235:S235"/>
    <mergeCell ref="D239:J239"/>
    <mergeCell ref="K239:R239"/>
    <mergeCell ref="D240:J240"/>
    <mergeCell ref="K240:R240"/>
  </mergeCells>
  <pageMargins left="0.51181102362204722" right="0.31496062992125984" top="0.74803149606299213" bottom="0.74803149606299213" header="0" footer="0"/>
  <pageSetup scale="80" orientation="landscape" r:id="rId1"/>
  <rowBreaks count="6" manualBreakCount="6">
    <brk id="128" min="1" max="19" man="1"/>
    <brk id="197" min="1" max="19" man="1"/>
    <brk id="215" min="1" max="19" man="1"/>
    <brk id="250" min="1" max="19" man="1"/>
    <brk id="280" min="1" max="19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MODELOS SOLICITADOS</vt:lpstr>
      <vt:lpstr>'MODELOS SOLICITADOS'!Área_de_impresión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deso recepcion</dc:creator>
  <cp:lastModifiedBy>PROVE051</cp:lastModifiedBy>
  <cp:lastPrinted>2025-06-04T18:54:43Z</cp:lastPrinted>
  <dcterms:created xsi:type="dcterms:W3CDTF">2025-05-12T20:55:31Z</dcterms:created>
  <dcterms:modified xsi:type="dcterms:W3CDTF">2025-06-05T01:12:04Z</dcterms:modified>
</cp:coreProperties>
</file>